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699" activeTab="2"/>
  </bookViews>
  <sheets>
    <sheet name="学年名簿（中学校使用シート）" sheetId="1" r:id="rId1"/>
    <sheet name="体験入学一覧（中学校使用シート）" sheetId="2" r:id="rId2"/>
    <sheet name="申込様式１" sheetId="3" r:id="rId3"/>
    <sheet name="様式１記入例" sheetId="4" r:id="rId4"/>
  </sheets>
  <definedNames>
    <definedName name="_xlnm.Print_Area" localSheetId="2">'申込様式１'!$A$1:$Z$74</definedName>
    <definedName name="_xlnm.Print_Area" localSheetId="1">'体験入学一覧（中学校使用シート）'!$A$1:$J$303</definedName>
    <definedName name="_xlnm.Print_Area" localSheetId="3">'様式１記入例'!$A$1:$AE$74</definedName>
    <definedName name="学年名簿">'学年名簿（中学校使用シート）'!$A$5:$E$303</definedName>
    <definedName name="出席番号">'学年名簿（中学校使用シート）'!$A$5:$E$403</definedName>
    <definedName name="体験入学">'体験入学一覧（中学校使用シート）'!$A$5:$J$303</definedName>
  </definedNames>
  <calcPr fullCalcOnLoad="1"/>
</workbook>
</file>

<file path=xl/sharedStrings.xml><?xml version="1.0" encoding="utf-8"?>
<sst xmlns="http://schemas.openxmlformats.org/spreadsheetml/2006/main" count="898" uniqueCount="164">
  <si>
    <t>県立高等学校  (体験入学・学校説明会)　参加申込用紙</t>
  </si>
  <si>
    <t>FAX番号</t>
  </si>
  <si>
    <t>生徒氏名</t>
  </si>
  <si>
    <t>番号</t>
  </si>
  <si>
    <t>性別</t>
  </si>
  <si>
    <t>①</t>
  </si>
  <si>
    <t>②</t>
  </si>
  <si>
    <t>③</t>
  </si>
  <si>
    <t>中学校</t>
  </si>
  <si>
    <t>④</t>
  </si>
  <si>
    <t>⑤</t>
  </si>
  <si>
    <t>⑥</t>
  </si>
  <si>
    <t>参加生徒数</t>
  </si>
  <si>
    <t>男子</t>
  </si>
  <si>
    <t>女子</t>
  </si>
  <si>
    <t>計</t>
  </si>
  <si>
    <t>教師</t>
  </si>
  <si>
    <t>保護者</t>
  </si>
  <si>
    <t>出席番号</t>
  </si>
  <si>
    <t>性別番号</t>
  </si>
  <si>
    <t>④</t>
  </si>
  <si>
    <t>⑤</t>
  </si>
  <si>
    <t>希望選択項目</t>
  </si>
  <si>
    <t>科</t>
  </si>
  <si>
    <t>高等学校</t>
  </si>
  <si>
    <t>枚中</t>
  </si>
  <si>
    <r>
      <t>枚目</t>
    </r>
    <r>
      <rPr>
        <sz val="16"/>
        <rFont val="ＭＳ Ｐゴシック"/>
        <family val="3"/>
      </rPr>
      <t>／</t>
    </r>
  </si>
  <si>
    <t>引率者数</t>
  </si>
  <si>
    <t>中学校名</t>
  </si>
  <si>
    <t>体験入学　　一覧表</t>
  </si>
  <si>
    <t>学科</t>
  </si>
  <si>
    <t>期日</t>
  </si>
  <si>
    <t>内容</t>
  </si>
  <si>
    <t>高等学校受付締切</t>
  </si>
  <si>
    <t>受付FAX</t>
  </si>
  <si>
    <t>受付Mail</t>
  </si>
  <si>
    <t>学校番号</t>
  </si>
  <si>
    <t>提出様式</t>
  </si>
  <si>
    <t>体験入学ｺｰﾄﾞ</t>
  </si>
  <si>
    <t>膳所</t>
  </si>
  <si>
    <t>普通</t>
  </si>
  <si>
    <t>８月２４日</t>
  </si>
  <si>
    <t>７月７日</t>
  </si>
  <si>
    <t>077-526-1086</t>
  </si>
  <si>
    <t>メールなどデータで貼り付けをします</t>
  </si>
  <si>
    <t>男</t>
  </si>
  <si>
    <t>女</t>
  </si>
  <si>
    <t>○○　○○</t>
  </si>
  <si>
    <t>非表示</t>
  </si>
  <si>
    <t>滋賀</t>
  </si>
  <si>
    <t>⑦</t>
  </si>
  <si>
    <t>⑧</t>
  </si>
  <si>
    <t>⑨</t>
  </si>
  <si>
    <t>⑩</t>
  </si>
  <si>
    <t>⑪</t>
  </si>
  <si>
    <t>⑫</t>
  </si>
  <si>
    <t>③</t>
  </si>
  <si>
    <t>④</t>
  </si>
  <si>
    <t>⑥</t>
  </si>
  <si>
    <t>滋賀　太郎</t>
  </si>
  <si>
    <t>ふりがな</t>
  </si>
  <si>
    <t>△△　△△</t>
  </si>
  <si>
    <t>参加
保護者</t>
  </si>
  <si>
    <t>ふりがな
（可能であれば）</t>
  </si>
  <si>
    <t>参加保護者数</t>
  </si>
  <si>
    <t>３年主任</t>
  </si>
  <si>
    <t>近江　花子</t>
  </si>
  <si>
    <t>湖国　良男</t>
  </si>
  <si>
    <t>部活見学
部活体験</t>
  </si>
  <si>
    <t>サッカー</t>
  </si>
  <si>
    <t>吹奏楽</t>
  </si>
  <si>
    <t>なし</t>
  </si>
  <si>
    <t>備考１</t>
  </si>
  <si>
    <t>備考２</t>
  </si>
  <si>
    <t>①機械</t>
  </si>
  <si>
    <t>②電気</t>
  </si>
  <si>
    <t>③化学工業</t>
  </si>
  <si>
    <t>⑤授業１</t>
  </si>
  <si>
    <t>⑥授業２</t>
  </si>
  <si>
    <t>⑦授業３</t>
  </si>
  <si>
    <t>○</t>
  </si>
  <si>
    <t>緊急連絡先</t>
  </si>
  <si>
    <t>進路担当</t>
  </si>
  <si>
    <t>⑫交通手段</t>
  </si>
  <si>
    <t>バス</t>
  </si>
  <si>
    <t>自転車</t>
  </si>
  <si>
    <t>徒歩</t>
  </si>
  <si>
    <t>引率教員
(引率がある場合)</t>
  </si>
  <si>
    <t>希望日時（または高校からの指定日）</t>
  </si>
  <si>
    <t>普通･理数</t>
  </si>
  <si>
    <t>体験入学番号</t>
  </si>
  <si>
    <t>学校番号から後の欄をそれぞれで入力し</t>
  </si>
  <si>
    <t>（１）様式１、様式２については、新しいエクセルファイルに普通に貼り付けて、ファイル名をつけて送信してください。</t>
  </si>
  <si>
    <t>記入上の留意事項等（高校記入欄）</t>
  </si>
  <si>
    <t>日</t>
  </si>
  <si>
    <t>時間</t>
  </si>
  <si>
    <t>午前</t>
  </si>
  <si>
    <t>１３：３０～</t>
  </si>
  <si>
    <t>凡例</t>
  </si>
  <si>
    <t>0748-12-3467</t>
  </si>
  <si>
    <t>0748-12-3489</t>
  </si>
  <si>
    <t>※この情報は、本体験入学以外の目的では使用しません。</t>
  </si>
  <si>
    <t>希望選択項目等</t>
  </si>
  <si>
    <t>⑨体験授業</t>
  </si>
  <si>
    <t>情報</t>
  </si>
  <si>
    <t>ヒューマン</t>
  </si>
  <si>
    <t>グローバル</t>
  </si>
  <si>
    <t>国際</t>
  </si>
  <si>
    <t>メカトロ</t>
  </si>
  <si>
    <t>通信欄（中学校から高校への連絡等に使用）</t>
  </si>
  <si>
    <t>学校ＴＥＬ</t>
  </si>
  <si>
    <t>学校ＦＡＸ</t>
  </si>
  <si>
    <t>簡易マニュアル</t>
  </si>
  <si>
    <t>（１）水色部分は中学校が入力。</t>
  </si>
  <si>
    <t>（３）白色部分は自動計算。（自動入力）</t>
  </si>
  <si>
    <t>名簿の貼り付けと中学校名を入力したら、このファイルを閉じてファイルごとコピーをします。</t>
  </si>
  <si>
    <t>そして、申し込む学校ごとにファイル名をつけて、様式１～３のいずれかのシートを作成します。</t>
  </si>
  <si>
    <t>各シートの入力上の基本</t>
  </si>
  <si>
    <t>高校へのメールでの申し込み方法。</t>
  </si>
  <si>
    <t>このシートに全生徒を入力をしておくと、申込用紙には該当生徒の番号を入力するだけで氏名と性別、参加生徒人数が自動的に入力されます。</t>
  </si>
  <si>
    <t>（３）メールで申し込みをする場合は、個人情報保護のため、ワークシートを保護してから送付ください。</t>
  </si>
  <si>
    <t>　　　「ツール」→「保護」→「シートの保護」　パスワードは、中学校で適当に設定してください。</t>
  </si>
  <si>
    <t>（１）シート「学年名簿（中学校使用シート）」について</t>
  </si>
  <si>
    <t>（２）シート「体験入学一覧（中学校使用シート）」について</t>
  </si>
  <si>
    <t>（３）シート「様式１」</t>
  </si>
  <si>
    <t>（４）シート「様式２」</t>
  </si>
  <si>
    <t>（５）シート「様式３」</t>
  </si>
  <si>
    <t>　　①シート「様式３記入例」を参照。</t>
  </si>
  <si>
    <t>　　①中学校が使用。生徒番号、氏名、ふりがな、性別をあらかじめ入力しておく。</t>
  </si>
  <si>
    <t>　　②このデータが、各申込用紙の生徒番号で氏名･ふりがな･性別を呼び出すことができる。</t>
  </si>
  <si>
    <t>　　①各高校の体験入学の一覧表。中学校が作成する。</t>
  </si>
  <si>
    <t>　　①シート「様式１記入例」を参照。</t>
  </si>
  <si>
    <t>　　①シート「様式２記入例」を参照。</t>
  </si>
  <si>
    <t>　　②この様式は、入力用と提出用がある。</t>
  </si>
  <si>
    <t>（２）薄黄色部分は高校が入力。</t>
  </si>
  <si>
    <t>（２）様式３については、「様式３・提出用」を新しいエクセルファイルに普通に貼り付けて、ファイル名をつけて送信してください。</t>
  </si>
  <si>
    <t>　　③まず、「様式３・入力用」の２ページ以降に、参加生徒の生徒番号を入力。</t>
  </si>
  <si>
    <t>　　④できた「様式３・提出用」のコピーを高校へ送付。</t>
  </si>
  <si>
    <t>（２）コピーは、「Ａ」と「１」の角にある左上のブロックを左クリックして、シート全体をコピーします。</t>
  </si>
  <si>
    <t>（３）貼り付けは、Ａ１のセルを左クリックして貼り付けます。</t>
  </si>
  <si>
    <t>このシートの説明</t>
  </si>
  <si>
    <t>送信ファイルについて【重要】</t>
  </si>
  <si>
    <t>（５）貼り付けたファイルにファイル名をつけて、高校へ送信します。</t>
  </si>
  <si>
    <t>（１）高校へ送信するファイルは、データ処理をしたファイルをそのまま送らず、新しいファイルに提出に必要な様式をコピーして送付します。</t>
  </si>
  <si>
    <t>（４）個人情報保護のため、シートに保護をかけます。</t>
  </si>
  <si>
    <t>○○　○○</t>
  </si>
  <si>
    <t>△△　△△</t>
  </si>
  <si>
    <t>※デモ用に入力していますので、まず生徒名簿を削除してください。</t>
  </si>
  <si>
    <t>滋賀太郎　0748-12-3456</t>
  </si>
  <si>
    <r>
      <t>枚目</t>
    </r>
    <r>
      <rPr>
        <sz val="11"/>
        <rFont val="ＭＳ Ｐゴシック"/>
        <family val="3"/>
      </rPr>
      <t>／</t>
    </r>
  </si>
  <si>
    <t>草津東</t>
  </si>
  <si>
    <t>Email</t>
  </si>
  <si>
    <t>kusahiga-h.nyushi@pref-shiga.ed.jp</t>
  </si>
  <si>
    <t>077-526-1086</t>
  </si>
  <si>
    <t>様式1普通</t>
  </si>
  <si>
    <t>午後</t>
  </si>
  <si>
    <t>①午前</t>
  </si>
  <si>
    <t>②午後</t>
  </si>
  <si>
    <t>記入上の留意事項等（高校記入欄）
１．保護者が参加される場合は、「参加保護者」の欄に、人数を記入してください。
２．午前に参加を希望される場合は、①の欄に「１」を、午後を希望される場合は、②の欄に「１」を入力してください。どちらでも可の場合は、③の欄に「１」を入力してください。</t>
  </si>
  <si>
    <t>普通科・体育科（会場：本校）</t>
  </si>
  <si>
    <t>③可</t>
  </si>
  <si>
    <t>どちらでも可</t>
  </si>
  <si>
    <t>10月17日</t>
  </si>
  <si>
    <t>普通・体育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</si>
</sst>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名&quot;"/>
    <numFmt numFmtId="177" formatCode="&quot;様式&quot;General"/>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s>
  <fonts count="48">
    <font>
      <sz val="11"/>
      <name val="ＭＳ Ｐゴシック"/>
      <family val="3"/>
    </font>
    <font>
      <sz val="6"/>
      <name val="ＭＳ Ｐゴシック"/>
      <family val="3"/>
    </font>
    <font>
      <sz val="20"/>
      <name val="ＭＳ Ｐゴシック"/>
      <family val="3"/>
    </font>
    <font>
      <sz val="10"/>
      <name val="ＭＳ Ｐゴシック"/>
      <family val="3"/>
    </font>
    <font>
      <sz val="14"/>
      <name val="ＭＳ Ｐゴシック"/>
      <family val="3"/>
    </font>
    <font>
      <sz val="8"/>
      <name val="ＭＳ Ｐゴシック"/>
      <family val="3"/>
    </font>
    <font>
      <sz val="12"/>
      <name val="ＭＳ Ｐゴシック"/>
      <family val="3"/>
    </font>
    <font>
      <sz val="16"/>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color indexed="63"/>
      </right>
      <top>
        <color indexed="63"/>
      </top>
      <bottom>
        <color indexed="63"/>
      </bottom>
    </border>
    <border>
      <left style="thin"/>
      <right style="hair"/>
      <top style="thin"/>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style="thick"/>
      <right style="thick"/>
      <top style="thick"/>
      <bottom style="thick"/>
    </border>
    <border>
      <left style="hair"/>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10" fillId="0" borderId="0" applyNumberFormat="0" applyFill="0" applyBorder="0" applyAlignment="0" applyProtection="0"/>
    <xf numFmtId="0" fontId="46" fillId="31" borderId="0" applyNumberFormat="0" applyBorder="0" applyAlignment="0" applyProtection="0"/>
  </cellStyleXfs>
  <cellXfs count="233">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xf>
    <xf numFmtId="0" fontId="3" fillId="0" borderId="0" xfId="0" applyFont="1" applyAlignment="1">
      <alignment/>
    </xf>
    <xf numFmtId="0" fontId="4" fillId="0" borderId="1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xf>
    <xf numFmtId="0" fontId="0" fillId="0" borderId="10" xfId="0" applyBorder="1" applyAlignment="1">
      <alignment horizont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shrinkToFit="1"/>
    </xf>
    <xf numFmtId="49" fontId="0" fillId="0" borderId="10" xfId="0" applyNumberFormat="1" applyBorder="1" applyAlignment="1">
      <alignment/>
    </xf>
    <xf numFmtId="177" fontId="0" fillId="0" borderId="10" xfId="0" applyNumberFormat="1" applyBorder="1" applyAlignment="1">
      <alignment horizontal="center"/>
    </xf>
    <xf numFmtId="49" fontId="0" fillId="0" borderId="10" xfId="0" applyNumberFormat="1" applyBorder="1" applyAlignment="1">
      <alignment horizontal="center"/>
    </xf>
    <xf numFmtId="0" fontId="0" fillId="0" borderId="11" xfId="0" applyBorder="1" applyAlignment="1">
      <alignment/>
    </xf>
    <xf numFmtId="0" fontId="5" fillId="0" borderId="0" xfId="0" applyFont="1" applyAlignment="1">
      <alignment horizontal="center" wrapText="1"/>
    </xf>
    <xf numFmtId="0" fontId="0" fillId="0" borderId="0" xfId="0" applyAlignment="1">
      <alignment horizontal="center" vertical="center"/>
    </xf>
    <xf numFmtId="0" fontId="7" fillId="0" borderId="10" xfId="0" applyFont="1" applyBorder="1" applyAlignment="1">
      <alignment horizontal="center" vertical="center" shrinkToFit="1"/>
    </xf>
    <xf numFmtId="0" fontId="0" fillId="32" borderId="12" xfId="0" applyFill="1" applyBorder="1" applyAlignment="1" applyProtection="1">
      <alignment horizontal="center" vertical="center" shrinkToFit="1"/>
      <protection locked="0"/>
    </xf>
    <xf numFmtId="0" fontId="7" fillId="32" borderId="10" xfId="0" applyFont="1" applyFill="1" applyBorder="1" applyAlignment="1" applyProtection="1">
      <alignment horizontal="center" vertical="center" shrinkToFit="1"/>
      <protection locked="0"/>
    </xf>
    <xf numFmtId="0" fontId="0" fillId="32" borderId="13" xfId="0" applyFill="1" applyBorder="1" applyAlignment="1" applyProtection="1">
      <alignment/>
      <protection locked="0"/>
    </xf>
    <xf numFmtId="0" fontId="0" fillId="32" borderId="14" xfId="0" applyFill="1" applyBorder="1" applyAlignment="1" applyProtection="1">
      <alignment/>
      <protection locked="0"/>
    </xf>
    <xf numFmtId="0" fontId="0" fillId="32" borderId="14" xfId="0" applyFill="1" applyBorder="1" applyAlignment="1" applyProtection="1">
      <alignment horizontal="center"/>
      <protection locked="0"/>
    </xf>
    <xf numFmtId="0" fontId="0" fillId="32" borderId="11" xfId="0" applyFill="1" applyBorder="1" applyAlignment="1" applyProtection="1">
      <alignment/>
      <protection locked="0"/>
    </xf>
    <xf numFmtId="0" fontId="0" fillId="32" borderId="0" xfId="0" applyFill="1" applyBorder="1" applyAlignment="1" applyProtection="1">
      <alignment/>
      <protection locked="0"/>
    </xf>
    <xf numFmtId="0" fontId="0" fillId="32" borderId="0" xfId="0" applyFill="1" applyBorder="1" applyAlignment="1" applyProtection="1">
      <alignment horizontal="center"/>
      <protection locked="0"/>
    </xf>
    <xf numFmtId="0" fontId="0" fillId="32" borderId="15" xfId="0" applyFill="1" applyBorder="1" applyAlignment="1" applyProtection="1">
      <alignment/>
      <protection locked="0"/>
    </xf>
    <xf numFmtId="0" fontId="0" fillId="32" borderId="16" xfId="0" applyFill="1" applyBorder="1" applyAlignment="1" applyProtection="1">
      <alignment/>
      <protection locked="0"/>
    </xf>
    <xf numFmtId="0" fontId="0" fillId="32" borderId="16" xfId="0" applyFill="1" applyBorder="1" applyAlignment="1" applyProtection="1">
      <alignment horizontal="center"/>
      <protection locked="0"/>
    </xf>
    <xf numFmtId="0" fontId="0" fillId="32" borderId="17" xfId="0" applyFill="1" applyBorder="1" applyAlignment="1" applyProtection="1">
      <alignment horizontal="center"/>
      <protection locked="0"/>
    </xf>
    <xf numFmtId="0" fontId="0" fillId="32" borderId="10" xfId="0" applyFill="1" applyBorder="1" applyAlignment="1" applyProtection="1">
      <alignment horizontal="center" vertical="center" shrinkToFit="1"/>
      <protection locked="0"/>
    </xf>
    <xf numFmtId="0" fontId="7" fillId="33" borderId="10" xfId="0" applyFont="1" applyFill="1" applyBorder="1" applyAlignment="1">
      <alignment horizontal="center" vertical="center" shrinkToFit="1"/>
    </xf>
    <xf numFmtId="0" fontId="0" fillId="33" borderId="0" xfId="0" applyFill="1" applyAlignment="1">
      <alignment/>
    </xf>
    <xf numFmtId="0" fontId="0" fillId="0" borderId="0" xfId="0" applyAlignment="1">
      <alignment horizontal="left"/>
    </xf>
    <xf numFmtId="0" fontId="0" fillId="0" borderId="10" xfId="0"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vertical="center"/>
    </xf>
    <xf numFmtId="176" fontId="8" fillId="0" borderId="0" xfId="0" applyNumberFormat="1" applyFont="1" applyFill="1" applyBorder="1" applyAlignment="1">
      <alignment vertical="center"/>
    </xf>
    <xf numFmtId="0" fontId="7" fillId="0" borderId="18" xfId="0" applyFont="1" applyBorder="1" applyAlignment="1">
      <alignment vertical="center" shrinkToFit="1"/>
    </xf>
    <xf numFmtId="0" fontId="0" fillId="0" borderId="19" xfId="0" applyFill="1" applyBorder="1" applyAlignment="1">
      <alignment vertical="center"/>
    </xf>
    <xf numFmtId="0" fontId="0" fillId="0" borderId="19" xfId="0" applyFill="1" applyBorder="1" applyAlignment="1" applyProtection="1">
      <alignment/>
      <protection locked="0"/>
    </xf>
    <xf numFmtId="0" fontId="0" fillId="0" borderId="0" xfId="0" applyFill="1" applyBorder="1" applyAlignment="1" applyProtection="1">
      <alignment/>
      <protection locked="0"/>
    </xf>
    <xf numFmtId="0" fontId="4" fillId="32" borderId="0" xfId="0" applyFont="1" applyFill="1" applyAlignment="1">
      <alignment/>
    </xf>
    <xf numFmtId="0" fontId="0" fillId="0" borderId="0" xfId="0" applyFill="1" applyAlignment="1">
      <alignment/>
    </xf>
    <xf numFmtId="0" fontId="0" fillId="0" borderId="0" xfId="0" applyFill="1" applyAlignment="1">
      <alignment horizontal="center"/>
    </xf>
    <xf numFmtId="0" fontId="3" fillId="0" borderId="0" xfId="0" applyFont="1" applyFill="1" applyAlignment="1">
      <alignment/>
    </xf>
    <xf numFmtId="0" fontId="0" fillId="33" borderId="0" xfId="0" applyFill="1" applyAlignment="1">
      <alignment shrinkToFit="1"/>
    </xf>
    <xf numFmtId="0" fontId="7" fillId="32" borderId="10"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4" fillId="0" borderId="0" xfId="0" applyNumberFormat="1" applyFont="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10" xfId="0" applyFill="1" applyBorder="1" applyAlignment="1">
      <alignment/>
    </xf>
    <xf numFmtId="0" fontId="1" fillId="0" borderId="10" xfId="0" applyFont="1" applyBorder="1" applyAlignment="1">
      <alignment horizontal="center" vertical="center" wrapText="1" shrinkToFit="1"/>
    </xf>
    <xf numFmtId="0" fontId="3" fillId="0" borderId="10" xfId="0" applyFont="1" applyBorder="1" applyAlignment="1">
      <alignment horizontal="center" vertical="center" shrinkToFit="1"/>
    </xf>
    <xf numFmtId="0" fontId="7" fillId="32" borderId="10" xfId="0" applyFont="1" applyFill="1" applyBorder="1" applyAlignment="1" applyProtection="1">
      <alignment vertical="center" shrinkToFit="1"/>
      <protection locked="0"/>
    </xf>
    <xf numFmtId="0" fontId="0" fillId="0" borderId="10" xfId="0" applyBorder="1" applyAlignment="1">
      <alignment vertical="center" shrinkToFit="1"/>
    </xf>
    <xf numFmtId="0" fontId="0" fillId="34" borderId="10" xfId="0" applyFill="1" applyBorder="1" applyAlignment="1">
      <alignment horizontal="center" vertical="center" shrinkToFit="1"/>
    </xf>
    <xf numFmtId="0" fontId="0" fillId="35" borderId="10" xfId="0" applyFill="1" applyBorder="1" applyAlignment="1">
      <alignment/>
    </xf>
    <xf numFmtId="0" fontId="0" fillId="0" borderId="20" xfId="0" applyBorder="1" applyAlignment="1">
      <alignment horizontal="center" vertical="center"/>
    </xf>
    <xf numFmtId="0" fontId="0" fillId="32" borderId="10" xfId="0" applyFill="1" applyBorder="1" applyAlignment="1">
      <alignment horizontal="center" vertical="center" shrinkToFit="1"/>
    </xf>
    <xf numFmtId="0" fontId="0" fillId="32" borderId="21" xfId="0" applyFill="1" applyBorder="1" applyAlignment="1">
      <alignment horizontal="center" vertical="center" shrinkToFit="1"/>
    </xf>
    <xf numFmtId="0" fontId="0" fillId="32" borderId="22" xfId="0" applyFill="1" applyBorder="1" applyAlignment="1">
      <alignment horizontal="center" vertical="center" shrinkToFit="1"/>
    </xf>
    <xf numFmtId="0" fontId="0" fillId="32" borderId="20" xfId="0" applyFill="1" applyBorder="1" applyAlignment="1">
      <alignment horizontal="center" vertical="center" shrinkToFit="1"/>
    </xf>
    <xf numFmtId="0" fontId="0" fillId="32" borderId="19" xfId="0" applyFill="1" applyBorder="1" applyAlignment="1">
      <alignment vertical="center"/>
    </xf>
    <xf numFmtId="0" fontId="0" fillId="32" borderId="0" xfId="0" applyFill="1" applyBorder="1" applyAlignment="1">
      <alignment vertical="center"/>
    </xf>
    <xf numFmtId="0" fontId="0" fillId="0" borderId="10" xfId="0" applyFill="1" applyBorder="1" applyAlignment="1">
      <alignment horizontal="center" vertical="center" shrinkToFit="1"/>
    </xf>
    <xf numFmtId="56" fontId="0" fillId="32" borderId="10" xfId="0" applyNumberFormat="1" applyFill="1" applyBorder="1" applyAlignment="1" applyProtection="1">
      <alignment horizontal="center" vertical="center" shrinkToFit="1"/>
      <protection locked="0"/>
    </xf>
    <xf numFmtId="56" fontId="0" fillId="0" borderId="10" xfId="0" applyNumberFormat="1" applyFill="1" applyBorder="1" applyAlignment="1" applyProtection="1">
      <alignment horizontal="center" vertical="center"/>
      <protection locked="0"/>
    </xf>
    <xf numFmtId="56" fontId="0" fillId="0" borderId="10" xfId="0" applyNumberFormat="1" applyFill="1" applyBorder="1" applyAlignment="1" applyProtection="1">
      <alignment horizontal="center" vertical="center" shrinkToFit="1"/>
      <protection locked="0"/>
    </xf>
    <xf numFmtId="56" fontId="0" fillId="32" borderId="10" xfId="0" applyNumberFormat="1" applyFill="1" applyBorder="1" applyAlignment="1">
      <alignment horizontal="center" vertical="center" shrinkToFit="1"/>
    </xf>
    <xf numFmtId="0" fontId="0" fillId="0" borderId="10" xfId="0" applyBorder="1" applyAlignment="1">
      <alignment vertical="center"/>
    </xf>
    <xf numFmtId="0" fontId="5" fillId="4" borderId="10" xfId="0" applyFont="1" applyFill="1" applyBorder="1" applyAlignment="1">
      <alignment horizontal="center" vertical="center" wrapText="1"/>
    </xf>
    <xf numFmtId="0" fontId="0" fillId="4" borderId="10" xfId="0" applyFill="1" applyBorder="1" applyAlignment="1">
      <alignment horizontal="right" vertical="center" wrapText="1"/>
    </xf>
    <xf numFmtId="0" fontId="0" fillId="4" borderId="10" xfId="0" applyFill="1" applyBorder="1" applyAlignment="1">
      <alignment horizontal="center"/>
    </xf>
    <xf numFmtId="49" fontId="0" fillId="4" borderId="10" xfId="0" applyNumberFormat="1" applyFill="1" applyBorder="1" applyAlignment="1">
      <alignment horizontal="center"/>
    </xf>
    <xf numFmtId="0" fontId="0" fillId="4" borderId="10" xfId="0" applyFill="1" applyBorder="1" applyAlignment="1">
      <alignment/>
    </xf>
    <xf numFmtId="177" fontId="0" fillId="4" borderId="10" xfId="0" applyNumberFormat="1" applyFill="1" applyBorder="1" applyAlignment="1">
      <alignment horizontal="center"/>
    </xf>
    <xf numFmtId="0" fontId="0" fillId="0" borderId="0" xfId="0" applyAlignment="1">
      <alignment wrapText="1"/>
    </xf>
    <xf numFmtId="0" fontId="4" fillId="0" borderId="0" xfId="0" applyFont="1" applyFill="1" applyBorder="1" applyAlignment="1" applyProtection="1">
      <alignment horizontal="center" vertical="center"/>
      <protection locked="0"/>
    </xf>
    <xf numFmtId="0" fontId="11" fillId="0" borderId="0" xfId="0" applyFont="1" applyAlignment="1">
      <alignment/>
    </xf>
    <xf numFmtId="0" fontId="0" fillId="0" borderId="10" xfId="0" applyFont="1" applyBorder="1" applyAlignment="1">
      <alignment vertical="center" shrinkToFit="1"/>
    </xf>
    <xf numFmtId="0" fontId="0" fillId="0" borderId="0" xfId="0" applyAlignment="1">
      <alignment vertical="top" wrapText="1"/>
    </xf>
    <xf numFmtId="0" fontId="0" fillId="35" borderId="10" xfId="0" applyFill="1" applyBorder="1" applyAlignment="1">
      <alignment vertical="top" wrapText="1"/>
    </xf>
    <xf numFmtId="0" fontId="0" fillId="34" borderId="19" xfId="0" applyFill="1" applyBorder="1" applyAlignment="1">
      <alignment/>
    </xf>
    <xf numFmtId="0" fontId="0" fillId="34" borderId="0"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26" xfId="0" applyFill="1" applyBorder="1" applyAlignment="1">
      <alignment/>
    </xf>
    <xf numFmtId="0" fontId="0" fillId="36" borderId="12" xfId="0" applyFill="1" applyBorder="1" applyAlignment="1" applyProtection="1">
      <alignment horizontal="center" vertical="center" shrinkToFit="1"/>
      <protection locked="0"/>
    </xf>
    <xf numFmtId="0" fontId="7" fillId="36" borderId="10" xfId="0" applyFont="1" applyFill="1" applyBorder="1" applyAlignment="1" applyProtection="1">
      <alignment horizontal="center" vertical="center" shrinkToFit="1"/>
      <protection locked="0"/>
    </xf>
    <xf numFmtId="0" fontId="7" fillId="36" borderId="10" xfId="0" applyFont="1" applyFill="1" applyBorder="1" applyAlignment="1">
      <alignment horizontal="center" vertical="center" shrinkToFit="1"/>
    </xf>
    <xf numFmtId="56" fontId="0" fillId="36" borderId="20" xfId="0" applyNumberFormat="1" applyFill="1" applyBorder="1" applyAlignment="1">
      <alignment horizontal="center" vertical="center" shrinkToFit="1"/>
    </xf>
    <xf numFmtId="0" fontId="0" fillId="36" borderId="20" xfId="0" applyFill="1" applyBorder="1" applyAlignment="1" applyProtection="1">
      <alignment horizontal="center" vertical="center" shrinkToFit="1"/>
      <protection locked="0"/>
    </xf>
    <xf numFmtId="0" fontId="4" fillId="36" borderId="0" xfId="0" applyFont="1" applyFill="1" applyAlignment="1">
      <alignment/>
    </xf>
    <xf numFmtId="0" fontId="0" fillId="0" borderId="0" xfId="0" applyFont="1" applyAlignment="1">
      <alignment horizontal="left"/>
    </xf>
    <xf numFmtId="0" fontId="7" fillId="37" borderId="10" xfId="0" applyFont="1" applyFill="1" applyBorder="1" applyAlignment="1" applyProtection="1">
      <alignment horizontal="center" vertical="center" shrinkToFit="1"/>
      <protection locked="0"/>
    </xf>
    <xf numFmtId="0" fontId="7" fillId="37" borderId="10" xfId="0" applyFont="1" applyFill="1" applyBorder="1" applyAlignment="1" applyProtection="1">
      <alignment vertical="center" shrinkToFit="1"/>
      <protection locked="0"/>
    </xf>
    <xf numFmtId="0" fontId="9" fillId="0" borderId="0" xfId="43" applyAlignment="1" applyProtection="1">
      <alignment/>
      <protection/>
    </xf>
    <xf numFmtId="182" fontId="0" fillId="0" borderId="10" xfId="0" applyNumberFormat="1" applyBorder="1" applyAlignment="1">
      <alignment horizontal="center"/>
    </xf>
    <xf numFmtId="0" fontId="47" fillId="0" borderId="10" xfId="0" applyFont="1" applyBorder="1" applyAlignment="1">
      <alignment/>
    </xf>
    <xf numFmtId="0" fontId="0" fillId="36" borderId="10" xfId="0" applyFill="1" applyBorder="1" applyAlignment="1" applyProtection="1">
      <alignment horizontal="center" vertical="center" shrinkToFit="1"/>
      <protection locked="0"/>
    </xf>
    <xf numFmtId="0" fontId="0" fillId="34" borderId="27" xfId="0" applyFill="1" applyBorder="1" applyAlignment="1">
      <alignment vertical="top" wrapText="1"/>
    </xf>
    <xf numFmtId="0" fontId="0" fillId="34" borderId="28" xfId="0" applyFill="1" applyBorder="1" applyAlignment="1">
      <alignment vertical="top" wrapText="1"/>
    </xf>
    <xf numFmtId="0" fontId="0" fillId="34" borderId="29" xfId="0" applyFill="1" applyBorder="1" applyAlignment="1">
      <alignment vertical="top" wrapText="1"/>
    </xf>
    <xf numFmtId="0" fontId="0" fillId="34" borderId="19" xfId="0" applyFill="1" applyBorder="1" applyAlignment="1">
      <alignment vertical="top" wrapText="1"/>
    </xf>
    <xf numFmtId="0" fontId="0" fillId="34" borderId="0" xfId="0" applyFill="1" applyBorder="1" applyAlignment="1">
      <alignment vertical="top" wrapText="1"/>
    </xf>
    <xf numFmtId="0" fontId="0" fillId="34" borderId="23" xfId="0" applyFill="1"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35" borderId="21" xfId="0" applyFill="1" applyBorder="1" applyAlignment="1">
      <alignment horizontal="left"/>
    </xf>
    <xf numFmtId="0" fontId="0" fillId="35" borderId="20" xfId="0" applyFill="1" applyBorder="1" applyAlignment="1">
      <alignment horizontal="left"/>
    </xf>
    <xf numFmtId="0" fontId="0" fillId="0" borderId="0" xfId="0" applyAlignment="1">
      <alignment vertical="top" shrinkToFit="1"/>
    </xf>
    <xf numFmtId="0" fontId="8" fillId="0" borderId="0" xfId="0" applyFont="1" applyAlignment="1">
      <alignment horizontal="left"/>
    </xf>
    <xf numFmtId="0" fontId="0" fillId="0" borderId="10" xfId="0" applyBorder="1" applyAlignment="1">
      <alignment horizontal="center" vertical="center"/>
    </xf>
    <xf numFmtId="0" fontId="0" fillId="36" borderId="10" xfId="0" applyFill="1" applyBorder="1" applyAlignment="1" applyProtection="1">
      <alignment horizontal="left" vertical="center"/>
      <protection locked="0"/>
    </xf>
    <xf numFmtId="0" fontId="0" fillId="36" borderId="10" xfId="0" applyFill="1" applyBorder="1" applyAlignment="1" applyProtection="1">
      <alignment horizontal="left" vertical="center" wrapText="1"/>
      <protection locked="0"/>
    </xf>
    <xf numFmtId="0" fontId="0" fillId="0" borderId="30" xfId="0" applyBorder="1" applyAlignment="1">
      <alignment horizontal="center" vertical="center"/>
    </xf>
    <xf numFmtId="0" fontId="0" fillId="0" borderId="31" xfId="0" applyBorder="1" applyAlignment="1">
      <alignment horizontal="center" vertical="center"/>
    </xf>
    <xf numFmtId="176" fontId="4" fillId="0" borderId="27" xfId="0" applyNumberFormat="1" applyFont="1" applyFill="1" applyBorder="1" applyAlignment="1" applyProtection="1">
      <alignment horizontal="center" vertical="center"/>
      <protection locked="0"/>
    </xf>
    <xf numFmtId="176" fontId="4" fillId="0" borderId="29" xfId="0" applyNumberFormat="1" applyFont="1" applyFill="1" applyBorder="1" applyAlignment="1" applyProtection="1">
      <alignment horizontal="center" vertical="center"/>
      <protection locked="0"/>
    </xf>
    <xf numFmtId="176" fontId="4" fillId="0" borderId="24" xfId="0" applyNumberFormat="1" applyFont="1" applyFill="1" applyBorder="1" applyAlignment="1" applyProtection="1">
      <alignment horizontal="center" vertical="center"/>
      <protection locked="0"/>
    </xf>
    <xf numFmtId="176" fontId="4" fillId="0" borderId="26" xfId="0" applyNumberFormat="1" applyFont="1" applyFill="1" applyBorder="1" applyAlignment="1" applyProtection="1">
      <alignment horizontal="center" vertical="center"/>
      <protection locked="0"/>
    </xf>
    <xf numFmtId="0" fontId="0" fillId="36" borderId="21" xfId="0" applyFill="1" applyBorder="1" applyAlignment="1">
      <alignment horizontal="center" vertical="center" wrapText="1"/>
    </xf>
    <xf numFmtId="0" fontId="0" fillId="36" borderId="22" xfId="0" applyFill="1" applyBorder="1" applyAlignment="1">
      <alignment horizontal="center" vertical="center"/>
    </xf>
    <xf numFmtId="0" fontId="0" fillId="36" borderId="20" xfId="0" applyFill="1" applyBorder="1" applyAlignment="1">
      <alignment horizontal="center" vertical="center"/>
    </xf>
    <xf numFmtId="0" fontId="0" fillId="36" borderId="21" xfId="0" applyFill="1" applyBorder="1" applyAlignment="1" applyProtection="1">
      <alignment horizontal="center" vertical="center" wrapText="1"/>
      <protection locked="0"/>
    </xf>
    <xf numFmtId="0" fontId="0" fillId="36" borderId="22" xfId="0" applyFill="1" applyBorder="1" applyAlignment="1" applyProtection="1">
      <alignment horizontal="center" vertical="center" wrapText="1"/>
      <protection locked="0"/>
    </xf>
    <xf numFmtId="0" fontId="0" fillId="36" borderId="20" xfId="0" applyFill="1" applyBorder="1" applyAlignment="1" applyProtection="1">
      <alignment horizontal="center" vertical="center" wrapText="1"/>
      <protection locked="0"/>
    </xf>
    <xf numFmtId="176" fontId="8" fillId="0" borderId="21"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27" xfId="0" applyNumberFormat="1" applyFont="1" applyBorder="1" applyAlignment="1">
      <alignment horizontal="center" vertical="center"/>
    </xf>
    <xf numFmtId="176" fontId="8" fillId="0" borderId="29" xfId="0" applyNumberFormat="1" applyFont="1" applyBorder="1" applyAlignment="1">
      <alignment horizontal="center" vertical="center"/>
    </xf>
    <xf numFmtId="176" fontId="8" fillId="0" borderId="24" xfId="0" applyNumberFormat="1" applyFont="1" applyBorder="1" applyAlignment="1">
      <alignment horizontal="center" vertical="center"/>
    </xf>
    <xf numFmtId="176" fontId="8" fillId="0" borderId="26" xfId="0" applyNumberFormat="1" applyFont="1" applyBorder="1" applyAlignment="1">
      <alignment horizontal="center" vertical="center"/>
    </xf>
    <xf numFmtId="176" fontId="4" fillId="36" borderId="21" xfId="0" applyNumberFormat="1" applyFont="1" applyFill="1" applyBorder="1" applyAlignment="1" applyProtection="1">
      <alignment horizontal="center" vertical="center"/>
      <protection locked="0"/>
    </xf>
    <xf numFmtId="176" fontId="4" fillId="36" borderId="20" xfId="0" applyNumberFormat="1" applyFont="1" applyFill="1" applyBorder="1" applyAlignment="1" applyProtection="1">
      <alignment horizontal="center" vertical="center"/>
      <protection locked="0"/>
    </xf>
    <xf numFmtId="0" fontId="0" fillId="34" borderId="27" xfId="0" applyFill="1" applyBorder="1" applyAlignment="1">
      <alignment horizontal="left" vertical="top" wrapText="1"/>
    </xf>
    <xf numFmtId="0" fontId="0" fillId="34" borderId="28" xfId="0" applyFill="1" applyBorder="1" applyAlignment="1">
      <alignment horizontal="left" vertical="top" wrapText="1"/>
    </xf>
    <xf numFmtId="0" fontId="0" fillId="34" borderId="29" xfId="0" applyFill="1" applyBorder="1" applyAlignment="1">
      <alignment horizontal="left" vertical="top" wrapText="1"/>
    </xf>
    <xf numFmtId="0" fontId="0" fillId="34" borderId="19" xfId="0" applyFill="1" applyBorder="1" applyAlignment="1">
      <alignment horizontal="left" vertical="top" wrapText="1"/>
    </xf>
    <xf numFmtId="0" fontId="0" fillId="34" borderId="0" xfId="0" applyFill="1" applyBorder="1" applyAlignment="1">
      <alignment horizontal="left" vertical="top" wrapText="1"/>
    </xf>
    <xf numFmtId="0" fontId="0" fillId="34" borderId="23" xfId="0" applyFill="1" applyBorder="1" applyAlignment="1">
      <alignment horizontal="left" vertical="top" wrapText="1"/>
    </xf>
    <xf numFmtId="0" fontId="0" fillId="36" borderId="27" xfId="0" applyFill="1" applyBorder="1" applyAlignment="1">
      <alignment horizontal="left" vertical="top" wrapText="1"/>
    </xf>
    <xf numFmtId="0" fontId="0" fillId="36" borderId="28" xfId="0" applyFill="1" applyBorder="1" applyAlignment="1">
      <alignment horizontal="left" vertical="top" wrapText="1"/>
    </xf>
    <xf numFmtId="0" fontId="0" fillId="36" borderId="29" xfId="0" applyFill="1" applyBorder="1" applyAlignment="1">
      <alignment horizontal="left" vertical="top" wrapText="1"/>
    </xf>
    <xf numFmtId="0" fontId="0" fillId="36" borderId="19" xfId="0" applyFill="1" applyBorder="1" applyAlignment="1">
      <alignment horizontal="left" vertical="top" wrapText="1"/>
    </xf>
    <xf numFmtId="0" fontId="0" fillId="36" borderId="0" xfId="0" applyFill="1" applyBorder="1" applyAlignment="1">
      <alignment horizontal="left" vertical="top" wrapText="1"/>
    </xf>
    <xf numFmtId="0" fontId="0" fillId="36" borderId="23" xfId="0" applyFill="1" applyBorder="1" applyAlignment="1">
      <alignment horizontal="left" vertical="top" wrapText="1"/>
    </xf>
    <xf numFmtId="0" fontId="0" fillId="36" borderId="24" xfId="0" applyFill="1" applyBorder="1" applyAlignment="1">
      <alignment horizontal="left" vertical="top" wrapText="1"/>
    </xf>
    <xf numFmtId="0" fontId="0" fillId="36" borderId="25" xfId="0" applyFill="1" applyBorder="1" applyAlignment="1">
      <alignment horizontal="left" vertical="top" wrapText="1"/>
    </xf>
    <xf numFmtId="0" fontId="0" fillId="36" borderId="26" xfId="0" applyFill="1" applyBorder="1" applyAlignment="1">
      <alignment horizontal="left" vertical="top" wrapText="1"/>
    </xf>
    <xf numFmtId="0" fontId="0" fillId="0" borderId="10" xfId="0" applyBorder="1" applyAlignment="1">
      <alignment horizontal="center" vertical="center" wrapTex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xf>
    <xf numFmtId="0" fontId="8" fillId="0" borderId="10" xfId="0" applyFont="1" applyBorder="1" applyAlignment="1">
      <alignment horizontal="center" vertical="center" shrinkToFit="1"/>
    </xf>
    <xf numFmtId="0" fontId="0" fillId="0" borderId="10" xfId="0" applyFill="1" applyBorder="1" applyAlignment="1" applyProtection="1">
      <alignment horizontal="center" vertical="center"/>
      <protection locked="0"/>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wrapText="1"/>
    </xf>
    <xf numFmtId="0" fontId="0" fillId="37" borderId="10" xfId="0" applyFill="1" applyBorder="1" applyAlignment="1" applyProtection="1">
      <alignment horizontal="center" vertical="center" shrinkToFit="1"/>
      <protection locked="0"/>
    </xf>
    <xf numFmtId="176" fontId="4" fillId="0" borderId="27" xfId="0" applyNumberFormat="1" applyFont="1" applyBorder="1" applyAlignment="1" applyProtection="1">
      <alignment horizontal="center" vertical="center"/>
      <protection locked="0"/>
    </xf>
    <xf numFmtId="176" fontId="4" fillId="0" borderId="29" xfId="0" applyNumberFormat="1" applyFont="1" applyBorder="1" applyAlignment="1" applyProtection="1">
      <alignment horizontal="center" vertical="center"/>
      <protection locked="0"/>
    </xf>
    <xf numFmtId="176" fontId="4" fillId="0" borderId="24" xfId="0" applyNumberFormat="1" applyFont="1" applyBorder="1" applyAlignment="1" applyProtection="1">
      <alignment horizontal="center" vertical="center"/>
      <protection locked="0"/>
    </xf>
    <xf numFmtId="176" fontId="4" fillId="0" borderId="26" xfId="0" applyNumberFormat="1" applyFont="1" applyBorder="1" applyAlignment="1" applyProtection="1">
      <alignment horizontal="center" vertical="center"/>
      <protection locked="0"/>
    </xf>
    <xf numFmtId="0" fontId="0" fillId="37" borderId="21" xfId="0" applyFill="1" applyBorder="1" applyAlignment="1">
      <alignment horizontal="center" vertical="center" shrinkToFit="1"/>
    </xf>
    <xf numFmtId="0" fontId="0" fillId="37" borderId="22" xfId="0" applyFill="1" applyBorder="1" applyAlignment="1">
      <alignment horizontal="center" vertical="center" shrinkToFit="1"/>
    </xf>
    <xf numFmtId="0" fontId="0" fillId="37" borderId="20" xfId="0" applyFill="1" applyBorder="1" applyAlignment="1">
      <alignment horizontal="center" vertical="center" shrinkToFit="1"/>
    </xf>
    <xf numFmtId="0" fontId="0" fillId="0" borderId="21" xfId="0"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12" fillId="0" borderId="10" xfId="0" applyFont="1" applyBorder="1" applyAlignment="1">
      <alignment horizontal="center" vertical="center" wrapText="1" shrinkToFit="1"/>
    </xf>
    <xf numFmtId="0" fontId="12" fillId="0" borderId="10" xfId="0" applyFont="1" applyBorder="1" applyAlignment="1">
      <alignment horizontal="center" vertical="center" shrinkToFit="1"/>
    </xf>
    <xf numFmtId="0" fontId="8" fillId="0" borderId="0" xfId="0" applyFont="1" applyAlignment="1">
      <alignment horizontal="center" vertical="center"/>
    </xf>
    <xf numFmtId="0" fontId="2" fillId="34" borderId="21" xfId="0" applyNumberFormat="1" applyFont="1" applyFill="1" applyBorder="1" applyAlignment="1">
      <alignment horizontal="center" vertical="center" shrinkToFit="1"/>
    </xf>
    <xf numFmtId="0" fontId="2" fillId="34" borderId="28" xfId="0" applyNumberFormat="1" applyFont="1" applyFill="1" applyBorder="1" applyAlignment="1">
      <alignment horizontal="center" vertical="center" shrinkToFit="1"/>
    </xf>
    <xf numFmtId="0" fontId="2" fillId="34" borderId="29" xfId="0" applyNumberFormat="1" applyFont="1" applyFill="1" applyBorder="1" applyAlignment="1">
      <alignment horizontal="center" vertical="center" shrinkToFit="1"/>
    </xf>
    <xf numFmtId="0" fontId="0" fillId="0" borderId="28" xfId="0" applyBorder="1" applyAlignment="1">
      <alignment horizontal="center" vertical="center"/>
    </xf>
    <xf numFmtId="0" fontId="0" fillId="0" borderId="25" xfId="0" applyBorder="1" applyAlignment="1">
      <alignment horizontal="center" vertical="center"/>
    </xf>
    <xf numFmtId="0" fontId="4" fillId="34" borderId="10" xfId="0"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0" fillId="37" borderId="21" xfId="0" applyFill="1" applyBorder="1" applyAlignment="1" applyProtection="1">
      <alignment horizontal="center" vertical="center" shrinkToFit="1"/>
      <protection locked="0"/>
    </xf>
    <xf numFmtId="0" fontId="0" fillId="37" borderId="22" xfId="0" applyFill="1" applyBorder="1" applyAlignment="1" applyProtection="1">
      <alignment horizontal="center" vertical="center" shrinkToFit="1"/>
      <protection locked="0"/>
    </xf>
    <xf numFmtId="0" fontId="0" fillId="37" borderId="20" xfId="0" applyFill="1" applyBorder="1" applyAlignment="1" applyProtection="1">
      <alignment horizontal="center" vertical="center" shrinkToFit="1"/>
      <protection locked="0"/>
    </xf>
    <xf numFmtId="0" fontId="8" fillId="34" borderId="21" xfId="0" applyFont="1" applyFill="1" applyBorder="1" applyAlignment="1">
      <alignment horizontal="center" vertical="center" shrinkToFit="1"/>
    </xf>
    <xf numFmtId="0" fontId="8" fillId="34" borderId="22" xfId="0" applyFont="1" applyFill="1" applyBorder="1" applyAlignment="1">
      <alignment horizontal="center" vertical="center" shrinkToFit="1"/>
    </xf>
    <xf numFmtId="0" fontId="8" fillId="34" borderId="27" xfId="0" applyFont="1" applyFill="1" applyBorder="1" applyAlignment="1">
      <alignment horizontal="center" vertical="center" shrinkToFit="1"/>
    </xf>
    <xf numFmtId="0" fontId="8" fillId="34" borderId="28" xfId="0" applyFont="1" applyFill="1" applyBorder="1" applyAlignment="1">
      <alignment horizontal="center" vertical="center" shrinkToFit="1"/>
    </xf>
    <xf numFmtId="0" fontId="8" fillId="34" borderId="2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0" fillId="38" borderId="21" xfId="0" applyFill="1" applyBorder="1" applyAlignment="1">
      <alignment horizontal="center" vertical="center"/>
    </xf>
    <xf numFmtId="0" fontId="0" fillId="38" borderId="22" xfId="0" applyFill="1" applyBorder="1" applyAlignment="1">
      <alignment horizontal="center" vertical="center"/>
    </xf>
    <xf numFmtId="0" fontId="0" fillId="38" borderId="20" xfId="0" applyFill="1" applyBorder="1" applyAlignment="1">
      <alignment horizontal="center" vertical="center"/>
    </xf>
    <xf numFmtId="0" fontId="0" fillId="32" borderId="21" xfId="0" applyFill="1" applyBorder="1" applyAlignment="1" applyProtection="1">
      <alignment horizontal="center" vertical="center" wrapText="1"/>
      <protection locked="0"/>
    </xf>
    <xf numFmtId="0" fontId="0" fillId="32" borderId="22"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21" xfId="0" applyFill="1" applyBorder="1" applyAlignment="1">
      <alignment horizontal="center" vertical="center" wrapText="1"/>
    </xf>
    <xf numFmtId="0" fontId="0" fillId="32" borderId="22" xfId="0" applyFill="1" applyBorder="1" applyAlignment="1">
      <alignment horizontal="center" vertical="center"/>
    </xf>
    <xf numFmtId="0" fontId="0" fillId="32" borderId="20" xfId="0" applyFill="1" applyBorder="1" applyAlignment="1">
      <alignment horizontal="center" vertical="center"/>
    </xf>
    <xf numFmtId="0" fontId="0" fillId="32" borderId="27" xfId="0" applyFill="1" applyBorder="1" applyAlignment="1">
      <alignment vertical="top" wrapText="1"/>
    </xf>
    <xf numFmtId="0" fontId="0" fillId="32" borderId="28" xfId="0" applyFill="1" applyBorder="1" applyAlignment="1">
      <alignment vertical="top" wrapText="1"/>
    </xf>
    <xf numFmtId="0" fontId="0" fillId="32" borderId="29" xfId="0" applyFill="1" applyBorder="1" applyAlignment="1">
      <alignment vertical="top" wrapText="1"/>
    </xf>
    <xf numFmtId="0" fontId="0" fillId="32" borderId="19" xfId="0" applyFill="1" applyBorder="1" applyAlignment="1">
      <alignment vertical="top" wrapText="1"/>
    </xf>
    <xf numFmtId="0" fontId="0" fillId="32" borderId="0" xfId="0" applyFill="1" applyBorder="1" applyAlignment="1">
      <alignment vertical="top" wrapText="1"/>
    </xf>
    <xf numFmtId="0" fontId="0" fillId="32" borderId="23" xfId="0" applyFill="1" applyBorder="1" applyAlignment="1">
      <alignment vertical="top" wrapText="1"/>
    </xf>
    <xf numFmtId="0" fontId="0" fillId="32" borderId="24" xfId="0" applyFill="1" applyBorder="1" applyAlignment="1">
      <alignment vertical="top" wrapText="1"/>
    </xf>
    <xf numFmtId="0" fontId="0" fillId="32" borderId="25" xfId="0" applyFill="1" applyBorder="1" applyAlignment="1">
      <alignment vertical="top" wrapText="1"/>
    </xf>
    <xf numFmtId="0" fontId="0" fillId="32" borderId="26" xfId="0" applyFill="1" applyBorder="1" applyAlignment="1">
      <alignment vertical="top" wrapText="1"/>
    </xf>
    <xf numFmtId="176" fontId="4" fillId="32" borderId="21" xfId="0" applyNumberFormat="1" applyFont="1" applyFill="1" applyBorder="1" applyAlignment="1" applyProtection="1">
      <alignment horizontal="center" vertical="center"/>
      <protection locked="0"/>
    </xf>
    <xf numFmtId="176" fontId="4" fillId="32" borderId="20" xfId="0" applyNumberFormat="1" applyFont="1" applyFill="1" applyBorder="1" applyAlignment="1" applyProtection="1">
      <alignment horizontal="center" vertical="center"/>
      <protection locked="0"/>
    </xf>
    <xf numFmtId="0" fontId="0" fillId="32" borderId="10" xfId="0" applyFill="1" applyBorder="1" applyAlignment="1" applyProtection="1">
      <alignment horizontal="left" vertical="center"/>
      <protection locked="0"/>
    </xf>
    <xf numFmtId="0" fontId="0" fillId="32" borderId="21" xfId="0" applyFill="1" applyBorder="1" applyAlignment="1" applyProtection="1">
      <alignment horizontal="center" vertical="center" shrinkToFit="1"/>
      <protection locked="0"/>
    </xf>
    <xf numFmtId="0" fontId="0" fillId="32" borderId="22" xfId="0" applyFill="1" applyBorder="1" applyAlignment="1" applyProtection="1">
      <alignment horizontal="center" vertical="center" shrinkToFit="1"/>
      <protection locked="0"/>
    </xf>
    <xf numFmtId="0" fontId="0" fillId="32" borderId="20" xfId="0" applyFill="1" applyBorder="1" applyAlignment="1" applyProtection="1">
      <alignment horizontal="center" vertical="center" shrinkToFit="1"/>
      <protection locked="0"/>
    </xf>
    <xf numFmtId="0" fontId="0" fillId="32" borderId="10" xfId="0" applyFill="1" applyBorder="1" applyAlignment="1" applyProtection="1">
      <alignment horizontal="center" vertical="center" shrinkToFit="1"/>
      <protection locked="0"/>
    </xf>
    <xf numFmtId="0" fontId="0" fillId="34" borderId="24" xfId="0" applyFill="1" applyBorder="1" applyAlignment="1">
      <alignment vertical="top" wrapText="1"/>
    </xf>
    <xf numFmtId="0" fontId="0" fillId="34" borderId="25" xfId="0" applyFill="1" applyBorder="1" applyAlignment="1">
      <alignment vertical="top" wrapText="1"/>
    </xf>
    <xf numFmtId="0" fontId="0" fillId="34" borderId="26" xfId="0" applyFill="1" applyBorder="1" applyAlignment="1">
      <alignment vertical="top" wrapText="1"/>
    </xf>
    <xf numFmtId="0" fontId="0" fillId="32" borderId="10" xfId="0" applyFill="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2362200</xdr:colOff>
      <xdr:row>0</xdr:row>
      <xdr:rowOff>123825</xdr:rowOff>
    </xdr:from>
    <xdr:to>
      <xdr:col>8</xdr:col>
      <xdr:colOff>314325</xdr:colOff>
      <xdr:row>3</xdr:row>
      <xdr:rowOff>142875</xdr:rowOff>
    </xdr:to>
    <xdr:sp>
      <xdr:nvSpPr>
        <xdr:cNvPr id="1" name="AutoShape 1"/>
        <xdr:cNvSpPr>
          <a:spLocks/>
        </xdr:cNvSpPr>
      </xdr:nvSpPr>
      <xdr:spPr>
        <a:xfrm rot="5400000">
          <a:off x="6543675" y="123825"/>
          <a:ext cx="1847850" cy="571500"/>
        </a:xfrm>
        <a:prstGeom prst="wedgeRoundRectCallout">
          <a:avLst>
            <a:gd name="adj1" fmla="val 154995"/>
            <a:gd name="adj2" fmla="val 2814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ふりがなのデータベースがある学校は、ここに貼り付けてください。</a:t>
          </a:r>
        </a:p>
      </xdr:txBody>
    </xdr:sp>
    <xdr:clientData/>
  </xdr:twoCellAnchor>
  <xdr:oneCellAnchor>
    <xdr:from>
      <xdr:col>6</xdr:col>
      <xdr:colOff>114300</xdr:colOff>
      <xdr:row>0</xdr:row>
      <xdr:rowOff>47625</xdr:rowOff>
    </xdr:from>
    <xdr:ext cx="1838325" cy="571500"/>
    <xdr:sp>
      <xdr:nvSpPr>
        <xdr:cNvPr id="2" name="AutoShape 3"/>
        <xdr:cNvSpPr>
          <a:spLocks/>
        </xdr:cNvSpPr>
      </xdr:nvSpPr>
      <xdr:spPr>
        <a:xfrm rot="5400000">
          <a:off x="4295775" y="47625"/>
          <a:ext cx="1838325" cy="571500"/>
        </a:xfrm>
        <a:prstGeom prst="wedgeRoundRectCallout">
          <a:avLst>
            <a:gd name="adj1" fmla="val 146666"/>
            <a:gd name="adj2" fmla="val 22370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氏と名の間は、１文字空ける。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276225</xdr:colOff>
      <xdr:row>1</xdr:row>
      <xdr:rowOff>85725</xdr:rowOff>
    </xdr:to>
    <xdr:sp>
      <xdr:nvSpPr>
        <xdr:cNvPr id="1" name="AutoShape 1" descr="様式１"/>
        <xdr:cNvSpPr>
          <a:spLocks/>
        </xdr:cNvSpPr>
      </xdr:nvSpPr>
      <xdr:spPr>
        <a:xfrm>
          <a:off x="38100" y="57150"/>
          <a:ext cx="523875" cy="28575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xdr:nvSpPr>
        <xdr:cNvPr id="2" name="AutoShape 4"/>
        <xdr:cNvSpPr>
          <a:spLocks/>
        </xdr:cNvSpPr>
      </xdr:nvSpPr>
      <xdr:spPr>
        <a:xfrm>
          <a:off x="3667125" y="1143000"/>
          <a:ext cx="1238250" cy="6953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27</xdr:row>
      <xdr:rowOff>47625</xdr:rowOff>
    </xdr:from>
    <xdr:to>
      <xdr:col>1</xdr:col>
      <xdr:colOff>266700</xdr:colOff>
      <xdr:row>27</xdr:row>
      <xdr:rowOff>247650</xdr:rowOff>
    </xdr:to>
    <xdr:sp>
      <xdr:nvSpPr>
        <xdr:cNvPr id="3" name="AutoShape 1" descr="様式１"/>
        <xdr:cNvSpPr>
          <a:spLocks/>
        </xdr:cNvSpPr>
      </xdr:nvSpPr>
      <xdr:spPr>
        <a:xfrm>
          <a:off x="28575" y="8258175"/>
          <a:ext cx="523875" cy="200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xdr:nvSpPr>
        <xdr:cNvPr id="4" name="AutoShape 4"/>
        <xdr:cNvSpPr>
          <a:spLocks/>
        </xdr:cNvSpPr>
      </xdr:nvSpPr>
      <xdr:spPr>
        <a:xfrm>
          <a:off x="3667125" y="9096375"/>
          <a:ext cx="1238250" cy="4953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50</xdr:row>
      <xdr:rowOff>47625</xdr:rowOff>
    </xdr:from>
    <xdr:to>
      <xdr:col>1</xdr:col>
      <xdr:colOff>266700</xdr:colOff>
      <xdr:row>50</xdr:row>
      <xdr:rowOff>247650</xdr:rowOff>
    </xdr:to>
    <xdr:sp>
      <xdr:nvSpPr>
        <xdr:cNvPr id="5" name="AutoShape 1" descr="様式１"/>
        <xdr:cNvSpPr>
          <a:spLocks/>
        </xdr:cNvSpPr>
      </xdr:nvSpPr>
      <xdr:spPr>
        <a:xfrm>
          <a:off x="28575" y="15792450"/>
          <a:ext cx="523875" cy="200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xdr:nvSpPr>
        <xdr:cNvPr id="6" name="AutoShape 4"/>
        <xdr:cNvSpPr>
          <a:spLocks/>
        </xdr:cNvSpPr>
      </xdr:nvSpPr>
      <xdr:spPr>
        <a:xfrm>
          <a:off x="3667125" y="16449675"/>
          <a:ext cx="1238250" cy="5334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266700</xdr:colOff>
      <xdr:row>0</xdr:row>
      <xdr:rowOff>0</xdr:rowOff>
    </xdr:to>
    <xdr:sp>
      <xdr:nvSpPr>
        <xdr:cNvPr id="1" name="AutoShape 1"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2" name="AutoShape 2"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3" name="AutoShape 3"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4" name="AutoShape 1"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5" name="AutoShape 1"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6" name="AutoShape 1"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3</xdr:col>
      <xdr:colOff>828675</xdr:colOff>
      <xdr:row>0</xdr:row>
      <xdr:rowOff>0</xdr:rowOff>
    </xdr:from>
    <xdr:to>
      <xdr:col>5</xdr:col>
      <xdr:colOff>295275</xdr:colOff>
      <xdr:row>0</xdr:row>
      <xdr:rowOff>0</xdr:rowOff>
    </xdr:to>
    <xdr:sp>
      <xdr:nvSpPr>
        <xdr:cNvPr id="7" name="AutoShape 13"/>
        <xdr:cNvSpPr>
          <a:spLocks/>
        </xdr:cNvSpPr>
      </xdr:nvSpPr>
      <xdr:spPr>
        <a:xfrm rot="5400000">
          <a:off x="1990725" y="0"/>
          <a:ext cx="1524000" cy="0"/>
        </a:xfrm>
        <a:prstGeom prst="wedgeRoundRectCallout">
          <a:avLst>
            <a:gd name="adj1" fmla="val -92861"/>
            <a:gd name="adj2" fmla="val 749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中学校に「ふるがな」欄がすでに入力してあればお願いする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・・・この程度で如何でしょうか？</a:t>
          </a:r>
        </a:p>
      </xdr:txBody>
    </xdr:sp>
    <xdr:clientData/>
  </xdr:twoCellAnchor>
  <xdr:twoCellAnchor>
    <xdr:from>
      <xdr:col>9</xdr:col>
      <xdr:colOff>200025</xdr:colOff>
      <xdr:row>0</xdr:row>
      <xdr:rowOff>0</xdr:rowOff>
    </xdr:from>
    <xdr:to>
      <xdr:col>13</xdr:col>
      <xdr:colOff>142875</xdr:colOff>
      <xdr:row>0</xdr:row>
      <xdr:rowOff>0</xdr:rowOff>
    </xdr:to>
    <xdr:sp>
      <xdr:nvSpPr>
        <xdr:cNvPr id="8" name="AutoShape 14"/>
        <xdr:cNvSpPr>
          <a:spLocks/>
        </xdr:cNvSpPr>
      </xdr:nvSpPr>
      <xdr:spPr>
        <a:xfrm rot="5400000">
          <a:off x="4695825" y="0"/>
          <a:ext cx="1657350" cy="0"/>
        </a:xfrm>
        <a:prstGeom prst="wedgeRoundRectCallout">
          <a:avLst>
            <a:gd name="adj1" fmla="val -81796"/>
            <a:gd name="adj2" fmla="val -570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295275</xdr:colOff>
      <xdr:row>0</xdr:row>
      <xdr:rowOff>0</xdr:rowOff>
    </xdr:from>
    <xdr:to>
      <xdr:col>21</xdr:col>
      <xdr:colOff>933450</xdr:colOff>
      <xdr:row>0</xdr:row>
      <xdr:rowOff>0</xdr:rowOff>
    </xdr:to>
    <xdr:sp>
      <xdr:nvSpPr>
        <xdr:cNvPr id="9" name="AutoShape 15"/>
        <xdr:cNvSpPr>
          <a:spLocks/>
        </xdr:cNvSpPr>
      </xdr:nvSpPr>
      <xdr:spPr>
        <a:xfrm rot="5400000">
          <a:off x="8648700" y="0"/>
          <a:ext cx="2181225" cy="0"/>
        </a:xfrm>
        <a:prstGeom prst="wedgeRoundRectCallout">
          <a:avLst>
            <a:gd name="adj1" fmla="val -90282"/>
            <a:gd name="adj2" fmla="val -261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「骨折により松葉杖使用中」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「地毛により髪の毛は少し茶色」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266700</xdr:colOff>
      <xdr:row>0</xdr:row>
      <xdr:rowOff>295275</xdr:rowOff>
    </xdr:to>
    <xdr:sp>
      <xdr:nvSpPr>
        <xdr:cNvPr id="10" name="AutoShape 1" descr="様式１"/>
        <xdr:cNvSpPr>
          <a:spLocks/>
        </xdr:cNvSpPr>
      </xdr:nvSpPr>
      <xdr:spPr>
        <a:xfrm>
          <a:off x="38100" y="95250"/>
          <a:ext cx="514350" cy="200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xdr:nvSpPr>
        <xdr:cNvPr id="11" name="AutoShape 4"/>
        <xdr:cNvSpPr>
          <a:spLocks/>
        </xdr:cNvSpPr>
      </xdr:nvSpPr>
      <xdr:spPr>
        <a:xfrm>
          <a:off x="3619500" y="1200150"/>
          <a:ext cx="1238250" cy="600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27</xdr:row>
      <xdr:rowOff>38100</xdr:rowOff>
    </xdr:from>
    <xdr:to>
      <xdr:col>1</xdr:col>
      <xdr:colOff>266700</xdr:colOff>
      <xdr:row>27</xdr:row>
      <xdr:rowOff>238125</xdr:rowOff>
    </xdr:to>
    <xdr:sp>
      <xdr:nvSpPr>
        <xdr:cNvPr id="12" name="AutoShape 1" descr="様式１"/>
        <xdr:cNvSpPr>
          <a:spLocks/>
        </xdr:cNvSpPr>
      </xdr:nvSpPr>
      <xdr:spPr>
        <a:xfrm>
          <a:off x="28575" y="8382000"/>
          <a:ext cx="523875" cy="200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xdr:nvSpPr>
        <xdr:cNvPr id="13" name="AutoShape 4"/>
        <xdr:cNvSpPr>
          <a:spLocks/>
        </xdr:cNvSpPr>
      </xdr:nvSpPr>
      <xdr:spPr>
        <a:xfrm>
          <a:off x="3619500" y="9229725"/>
          <a:ext cx="1238250" cy="4953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50</xdr:row>
      <xdr:rowOff>0</xdr:rowOff>
    </xdr:from>
    <xdr:to>
      <xdr:col>1</xdr:col>
      <xdr:colOff>266700</xdr:colOff>
      <xdr:row>50</xdr:row>
      <xdr:rowOff>0</xdr:rowOff>
    </xdr:to>
    <xdr:sp>
      <xdr:nvSpPr>
        <xdr:cNvPr id="14" name="AutoShape 1" descr="様式１"/>
        <xdr:cNvSpPr>
          <a:spLocks/>
        </xdr:cNvSpPr>
      </xdr:nvSpPr>
      <xdr:spPr>
        <a:xfrm>
          <a:off x="28575" y="15878175"/>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50</xdr:row>
      <xdr:rowOff>57150</xdr:rowOff>
    </xdr:from>
    <xdr:to>
      <xdr:col>1</xdr:col>
      <xdr:colOff>266700</xdr:colOff>
      <xdr:row>50</xdr:row>
      <xdr:rowOff>247650</xdr:rowOff>
    </xdr:to>
    <xdr:sp>
      <xdr:nvSpPr>
        <xdr:cNvPr id="15" name="AutoShape 1" descr="様式１"/>
        <xdr:cNvSpPr>
          <a:spLocks/>
        </xdr:cNvSpPr>
      </xdr:nvSpPr>
      <xdr:spPr>
        <a:xfrm>
          <a:off x="28575" y="15935325"/>
          <a:ext cx="523875" cy="19050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xdr:nvSpPr>
        <xdr:cNvPr id="16" name="AutoShape 4"/>
        <xdr:cNvSpPr>
          <a:spLocks/>
        </xdr:cNvSpPr>
      </xdr:nvSpPr>
      <xdr:spPr>
        <a:xfrm>
          <a:off x="3619500" y="16583025"/>
          <a:ext cx="1238250" cy="5334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19</xdr:row>
      <xdr:rowOff>285750</xdr:rowOff>
    </xdr:from>
    <xdr:to>
      <xdr:col>13</xdr:col>
      <xdr:colOff>114300</xdr:colOff>
      <xdr:row>22</xdr:row>
      <xdr:rowOff>247650</xdr:rowOff>
    </xdr:to>
    <xdr:sp>
      <xdr:nvSpPr>
        <xdr:cNvPr id="17" name="AutoShape 28"/>
        <xdr:cNvSpPr>
          <a:spLocks/>
        </xdr:cNvSpPr>
      </xdr:nvSpPr>
      <xdr:spPr>
        <a:xfrm rot="5400000">
          <a:off x="4676775" y="5657850"/>
          <a:ext cx="1647825" cy="1076325"/>
        </a:xfrm>
        <a:prstGeom prst="wedgeRoundRectCallout">
          <a:avLst>
            <a:gd name="adj1" fmla="val -116374"/>
            <a:gd name="adj2" fmla="val 2861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高校側の選択項目を①②③・・で表示していただく。中学校は希望順に１，２，３，４、・・と入力する。</a:t>
          </a:r>
        </a:p>
      </xdr:txBody>
    </xdr:sp>
    <xdr:clientData/>
  </xdr:twoCellAnchor>
  <xdr:twoCellAnchor>
    <xdr:from>
      <xdr:col>3</xdr:col>
      <xdr:colOff>171450</xdr:colOff>
      <xdr:row>22</xdr:row>
      <xdr:rowOff>352425</xdr:rowOff>
    </xdr:from>
    <xdr:to>
      <xdr:col>4</xdr:col>
      <xdr:colOff>762000</xdr:colOff>
      <xdr:row>24</xdr:row>
      <xdr:rowOff>295275</xdr:rowOff>
    </xdr:to>
    <xdr:sp>
      <xdr:nvSpPr>
        <xdr:cNvPr id="18" name="AutoShape 29"/>
        <xdr:cNvSpPr>
          <a:spLocks/>
        </xdr:cNvSpPr>
      </xdr:nvSpPr>
      <xdr:spPr>
        <a:xfrm rot="5400000">
          <a:off x="1333500" y="6838950"/>
          <a:ext cx="1524000" cy="685800"/>
        </a:xfrm>
        <a:prstGeom prst="wedgeRoundRectCallout">
          <a:avLst>
            <a:gd name="adj1" fmla="val -388032"/>
            <a:gd name="adj2" fmla="val -10687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保護者が参加する場合は、「１」を入力する。</a:t>
          </a:r>
        </a:p>
      </xdr:txBody>
    </xdr:sp>
    <xdr:clientData/>
  </xdr:twoCellAnchor>
  <xdr:twoCellAnchor>
    <xdr:from>
      <xdr:col>20</xdr:col>
      <xdr:colOff>276225</xdr:colOff>
      <xdr:row>21</xdr:row>
      <xdr:rowOff>190500</xdr:rowOff>
    </xdr:from>
    <xdr:to>
      <xdr:col>22</xdr:col>
      <xdr:colOff>438150</xdr:colOff>
      <xdr:row>23</xdr:row>
      <xdr:rowOff>295275</xdr:rowOff>
    </xdr:to>
    <xdr:sp>
      <xdr:nvSpPr>
        <xdr:cNvPr id="19" name="AutoShape 30"/>
        <xdr:cNvSpPr>
          <a:spLocks/>
        </xdr:cNvSpPr>
      </xdr:nvSpPr>
      <xdr:spPr>
        <a:xfrm rot="5400000">
          <a:off x="9486900" y="6305550"/>
          <a:ext cx="1971675" cy="847725"/>
        </a:xfrm>
        <a:prstGeom prst="wedgeRoundRectCallout">
          <a:avLst>
            <a:gd name="adj1" fmla="val -48546"/>
            <a:gd name="adj2" fmla="val -5674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「骨折により松葉杖使用中」など、高校側に注意してもらいたいことなど、必要に応じて記入。</a:t>
          </a:r>
        </a:p>
      </xdr:txBody>
    </xdr:sp>
    <xdr:clientData/>
  </xdr:twoCellAnchor>
  <xdr:twoCellAnchor>
    <xdr:from>
      <xdr:col>21</xdr:col>
      <xdr:colOff>104775</xdr:colOff>
      <xdr:row>7</xdr:row>
      <xdr:rowOff>38100</xdr:rowOff>
    </xdr:from>
    <xdr:to>
      <xdr:col>21</xdr:col>
      <xdr:colOff>1095375</xdr:colOff>
      <xdr:row>9</xdr:row>
      <xdr:rowOff>152400</xdr:rowOff>
    </xdr:to>
    <xdr:sp>
      <xdr:nvSpPr>
        <xdr:cNvPr id="20" name="AutoShape 31"/>
        <xdr:cNvSpPr>
          <a:spLocks/>
        </xdr:cNvSpPr>
      </xdr:nvSpPr>
      <xdr:spPr>
        <a:xfrm rot="5400000">
          <a:off x="10001250" y="2114550"/>
          <a:ext cx="990600" cy="781050"/>
        </a:xfrm>
        <a:prstGeom prst="wedgeRoundRectCallout">
          <a:avLst>
            <a:gd name="adj1" fmla="val 214861"/>
            <a:gd name="adj2" fmla="val 18397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20</xdr:col>
      <xdr:colOff>276225</xdr:colOff>
      <xdr:row>5</xdr:row>
      <xdr:rowOff>0</xdr:rowOff>
    </xdr:from>
    <xdr:to>
      <xdr:col>21</xdr:col>
      <xdr:colOff>561975</xdr:colOff>
      <xdr:row>6</xdr:row>
      <xdr:rowOff>152400</xdr:rowOff>
    </xdr:to>
    <xdr:sp>
      <xdr:nvSpPr>
        <xdr:cNvPr id="21" name="AutoShape 32"/>
        <xdr:cNvSpPr>
          <a:spLocks/>
        </xdr:cNvSpPr>
      </xdr:nvSpPr>
      <xdr:spPr>
        <a:xfrm rot="5400000">
          <a:off x="9486900" y="1504950"/>
          <a:ext cx="971550" cy="342900"/>
        </a:xfrm>
        <a:prstGeom prst="wedgeRoundRectCallout">
          <a:avLst>
            <a:gd name="adj1" fmla="val -63513"/>
            <a:gd name="adj2" fmla="val 11601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5</xdr:col>
      <xdr:colOff>180975</xdr:colOff>
      <xdr:row>9</xdr:row>
      <xdr:rowOff>19050</xdr:rowOff>
    </xdr:from>
    <xdr:to>
      <xdr:col>10</xdr:col>
      <xdr:colOff>104775</xdr:colOff>
      <xdr:row>12</xdr:row>
      <xdr:rowOff>38100</xdr:rowOff>
    </xdr:to>
    <xdr:sp>
      <xdr:nvSpPr>
        <xdr:cNvPr id="22" name="AutoShape 33"/>
        <xdr:cNvSpPr>
          <a:spLocks/>
        </xdr:cNvSpPr>
      </xdr:nvSpPr>
      <xdr:spPr>
        <a:xfrm rot="5400000">
          <a:off x="3400425" y="2762250"/>
          <a:ext cx="1628775" cy="781050"/>
        </a:xfrm>
        <a:prstGeom prst="wedgeRoundRectCallout">
          <a:avLst>
            <a:gd name="adj1" fmla="val -91976"/>
            <a:gd name="adj2" fmla="val 89180"/>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ワークシート「体験入学一覧」の体験番号を入力する。</a:t>
          </a:r>
        </a:p>
      </xdr:txBody>
    </xdr:sp>
    <xdr:clientData/>
  </xdr:twoCellAnchor>
  <xdr:twoCellAnchor>
    <xdr:from>
      <xdr:col>19</xdr:col>
      <xdr:colOff>381000</xdr:colOff>
      <xdr:row>2</xdr:row>
      <xdr:rowOff>123825</xdr:rowOff>
    </xdr:from>
    <xdr:to>
      <xdr:col>21</xdr:col>
      <xdr:colOff>447675</xdr:colOff>
      <xdr:row>3</xdr:row>
      <xdr:rowOff>323850</xdr:rowOff>
    </xdr:to>
    <xdr:sp>
      <xdr:nvSpPr>
        <xdr:cNvPr id="23" name="AutoShape 34"/>
        <xdr:cNvSpPr>
          <a:spLocks/>
        </xdr:cNvSpPr>
      </xdr:nvSpPr>
      <xdr:spPr>
        <a:xfrm rot="5400000">
          <a:off x="9163050" y="819150"/>
          <a:ext cx="1181100" cy="438150"/>
        </a:xfrm>
        <a:prstGeom prst="wedgeRoundRectCallout">
          <a:avLst>
            <a:gd name="adj1" fmla="val -94685"/>
            <a:gd name="adj2" fmla="val 12856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合計枚数を入力する。</a:t>
          </a:r>
        </a:p>
      </xdr:txBody>
    </xdr:sp>
    <xdr:clientData/>
  </xdr:twoCellAnchor>
  <xdr:twoCellAnchor>
    <xdr:from>
      <xdr:col>21</xdr:col>
      <xdr:colOff>381000</xdr:colOff>
      <xdr:row>9</xdr:row>
      <xdr:rowOff>314325</xdr:rowOff>
    </xdr:from>
    <xdr:to>
      <xdr:col>23</xdr:col>
      <xdr:colOff>228600</xdr:colOff>
      <xdr:row>13</xdr:row>
      <xdr:rowOff>114300</xdr:rowOff>
    </xdr:to>
    <xdr:sp>
      <xdr:nvSpPr>
        <xdr:cNvPr id="24" name="AutoShape 35"/>
        <xdr:cNvSpPr>
          <a:spLocks/>
        </xdr:cNvSpPr>
      </xdr:nvSpPr>
      <xdr:spPr>
        <a:xfrm rot="5400000">
          <a:off x="10277475" y="3057525"/>
          <a:ext cx="2047875" cy="819150"/>
        </a:xfrm>
        <a:prstGeom prst="wedgeRoundRectCallout">
          <a:avLst>
            <a:gd name="adj1" fmla="val 138328"/>
            <a:gd name="adj2" fmla="val 7546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部活動見学・部活体験希望の種目名を記入する。</a:t>
          </a:r>
        </a:p>
      </xdr:txBody>
    </xdr:sp>
    <xdr:clientData/>
  </xdr:twoCellAnchor>
  <xdr:twoCellAnchor>
    <xdr:from>
      <xdr:col>11</xdr:col>
      <xdr:colOff>361950</xdr:colOff>
      <xdr:row>11</xdr:row>
      <xdr:rowOff>38100</xdr:rowOff>
    </xdr:from>
    <xdr:to>
      <xdr:col>15</xdr:col>
      <xdr:colOff>295275</xdr:colOff>
      <xdr:row>14</xdr:row>
      <xdr:rowOff>85725</xdr:rowOff>
    </xdr:to>
    <xdr:sp>
      <xdr:nvSpPr>
        <xdr:cNvPr id="25" name="AutoShape 36"/>
        <xdr:cNvSpPr>
          <a:spLocks/>
        </xdr:cNvSpPr>
      </xdr:nvSpPr>
      <xdr:spPr>
        <a:xfrm rot="5400000">
          <a:off x="5715000" y="3352800"/>
          <a:ext cx="1647825" cy="781050"/>
        </a:xfrm>
        <a:prstGeom prst="wedgeRoundRectCallout">
          <a:avLst>
            <a:gd name="adj1" fmla="val 113074"/>
            <a:gd name="adj2" fmla="val 73120"/>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①、②・・・に続く項目名は、高校側で記入する。</a:t>
          </a:r>
        </a:p>
      </xdr:txBody>
    </xdr:sp>
    <xdr:clientData/>
  </xdr:twoCellAnchor>
  <xdr:twoCellAnchor>
    <xdr:from>
      <xdr:col>15</xdr:col>
      <xdr:colOff>400050</xdr:colOff>
      <xdr:row>13</xdr:row>
      <xdr:rowOff>9525</xdr:rowOff>
    </xdr:from>
    <xdr:to>
      <xdr:col>18</xdr:col>
      <xdr:colOff>247650</xdr:colOff>
      <xdr:row>15</xdr:row>
      <xdr:rowOff>228600</xdr:rowOff>
    </xdr:to>
    <xdr:sp>
      <xdr:nvSpPr>
        <xdr:cNvPr id="26" name="AutoShape 37"/>
        <xdr:cNvSpPr>
          <a:spLocks/>
        </xdr:cNvSpPr>
      </xdr:nvSpPr>
      <xdr:spPr>
        <a:xfrm rot="5400000">
          <a:off x="7467600" y="3771900"/>
          <a:ext cx="1133475" cy="676275"/>
        </a:xfrm>
        <a:prstGeom prst="wedgeRoundRectCallout">
          <a:avLst>
            <a:gd name="adj1" fmla="val 68837"/>
            <a:gd name="adj2" fmla="val 14579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高校で記入方法を指定。</a:t>
          </a:r>
        </a:p>
      </xdr:txBody>
    </xdr:sp>
    <xdr:clientData/>
  </xdr:twoCellAnchor>
  <xdr:twoCellAnchor>
    <xdr:from>
      <xdr:col>5</xdr:col>
      <xdr:colOff>228600</xdr:colOff>
      <xdr:row>6</xdr:row>
      <xdr:rowOff>57150</xdr:rowOff>
    </xdr:from>
    <xdr:to>
      <xdr:col>9</xdr:col>
      <xdr:colOff>114300</xdr:colOff>
      <xdr:row>6</xdr:row>
      <xdr:rowOff>352425</xdr:rowOff>
    </xdr:to>
    <xdr:sp>
      <xdr:nvSpPr>
        <xdr:cNvPr id="27" name="AutoShape 38"/>
        <xdr:cNvSpPr>
          <a:spLocks/>
        </xdr:cNvSpPr>
      </xdr:nvSpPr>
      <xdr:spPr>
        <a:xfrm rot="5400000">
          <a:off x="3448050" y="1752600"/>
          <a:ext cx="1162050" cy="295275"/>
        </a:xfrm>
        <a:prstGeom prst="wedgeRoundRectCallout">
          <a:avLst>
            <a:gd name="adj1" fmla="val 20967"/>
            <a:gd name="adj2" fmla="val -8688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なければ空欄</a:t>
          </a:r>
        </a:p>
      </xdr:txBody>
    </xdr:sp>
    <xdr:clientData/>
  </xdr:twoCellAnchor>
  <xdr:twoCellAnchor>
    <xdr:from>
      <xdr:col>14</xdr:col>
      <xdr:colOff>361950</xdr:colOff>
      <xdr:row>24</xdr:row>
      <xdr:rowOff>257175</xdr:rowOff>
    </xdr:from>
    <xdr:to>
      <xdr:col>17</xdr:col>
      <xdr:colOff>238125</xdr:colOff>
      <xdr:row>26</xdr:row>
      <xdr:rowOff>57150</xdr:rowOff>
    </xdr:to>
    <xdr:sp>
      <xdr:nvSpPr>
        <xdr:cNvPr id="28" name="AutoShape 39"/>
        <xdr:cNvSpPr>
          <a:spLocks/>
        </xdr:cNvSpPr>
      </xdr:nvSpPr>
      <xdr:spPr>
        <a:xfrm rot="5400000">
          <a:off x="7000875" y="7486650"/>
          <a:ext cx="1162050" cy="542925"/>
        </a:xfrm>
        <a:prstGeom prst="wedgeRoundRectCallout">
          <a:avLst>
            <a:gd name="adj1" fmla="val -385087"/>
            <a:gd name="adj2" fmla="val 6311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高校で記入方法を指定。</a:t>
          </a:r>
        </a:p>
      </xdr:txBody>
    </xdr:sp>
    <xdr:clientData/>
  </xdr:twoCellAnchor>
  <xdr:twoCellAnchor>
    <xdr:from>
      <xdr:col>5</xdr:col>
      <xdr:colOff>381000</xdr:colOff>
      <xdr:row>2</xdr:row>
      <xdr:rowOff>123825</xdr:rowOff>
    </xdr:from>
    <xdr:to>
      <xdr:col>9</xdr:col>
      <xdr:colOff>314325</xdr:colOff>
      <xdr:row>5</xdr:row>
      <xdr:rowOff>114300</xdr:rowOff>
    </xdr:to>
    <xdr:sp>
      <xdr:nvSpPr>
        <xdr:cNvPr id="29" name="AutoShape 40"/>
        <xdr:cNvSpPr>
          <a:spLocks/>
        </xdr:cNvSpPr>
      </xdr:nvSpPr>
      <xdr:spPr>
        <a:xfrm rot="5400000">
          <a:off x="3600450" y="819150"/>
          <a:ext cx="1209675" cy="800100"/>
        </a:xfrm>
        <a:prstGeom prst="wedgeRoundRectCallout">
          <a:avLst>
            <a:gd name="adj1" fmla="val 31175"/>
            <a:gd name="adj2" fmla="val 192856"/>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薄黄色部分を高校で入力し、各高校のホームページにアップする。</a:t>
          </a:r>
        </a:p>
      </xdr:txBody>
    </xdr:sp>
    <xdr:clientData/>
  </xdr:twoCellAnchor>
  <xdr:twoCellAnchor>
    <xdr:from>
      <xdr:col>4</xdr:col>
      <xdr:colOff>9525</xdr:colOff>
      <xdr:row>9</xdr:row>
      <xdr:rowOff>0</xdr:rowOff>
    </xdr:from>
    <xdr:to>
      <xdr:col>5</xdr:col>
      <xdr:colOff>66675</xdr:colOff>
      <xdr:row>10</xdr:row>
      <xdr:rowOff>57150</xdr:rowOff>
    </xdr:to>
    <xdr:sp>
      <xdr:nvSpPr>
        <xdr:cNvPr id="30" name="AutoShape 42"/>
        <xdr:cNvSpPr>
          <a:spLocks/>
        </xdr:cNvSpPr>
      </xdr:nvSpPr>
      <xdr:spPr>
        <a:xfrm rot="5400000">
          <a:off x="2105025" y="2743200"/>
          <a:ext cx="1181100" cy="438150"/>
        </a:xfrm>
        <a:prstGeom prst="wedgeRoundRectCallout">
          <a:avLst>
            <a:gd name="adj1" fmla="val 130847"/>
            <a:gd name="adj2" fmla="val 8809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8/5</a:t>
          </a:r>
          <a:r>
            <a:rPr lang="en-US" cap="none" sz="1100" b="0" i="0" u="none" baseline="0">
              <a:solidFill>
                <a:srgbClr val="000000"/>
              </a:solidFill>
              <a:latin typeface="ＭＳ Ｐゴシック"/>
              <a:ea typeface="ＭＳ Ｐゴシック"/>
              <a:cs typeface="ＭＳ Ｐゴシック"/>
            </a:rPr>
            <a:t>と入力</a:t>
          </a:r>
        </a:p>
      </xdr:txBody>
    </xdr:sp>
    <xdr:clientData/>
  </xdr:twoCellAnchor>
  <xdr:twoCellAnchor>
    <xdr:from>
      <xdr:col>21</xdr:col>
      <xdr:colOff>381000</xdr:colOff>
      <xdr:row>17</xdr:row>
      <xdr:rowOff>19050</xdr:rowOff>
    </xdr:from>
    <xdr:to>
      <xdr:col>22</xdr:col>
      <xdr:colOff>409575</xdr:colOff>
      <xdr:row>18</xdr:row>
      <xdr:rowOff>304800</xdr:rowOff>
    </xdr:to>
    <xdr:sp>
      <xdr:nvSpPr>
        <xdr:cNvPr id="31" name="AutoShape 43"/>
        <xdr:cNvSpPr>
          <a:spLocks/>
        </xdr:cNvSpPr>
      </xdr:nvSpPr>
      <xdr:spPr>
        <a:xfrm rot="5400000">
          <a:off x="10277475" y="4648200"/>
          <a:ext cx="1152525" cy="657225"/>
        </a:xfrm>
        <a:prstGeom prst="wedgeRoundRectCallout">
          <a:avLst>
            <a:gd name="adj1" fmla="val -57250"/>
            <a:gd name="adj2" fmla="val 26008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高校で記入方法を指定。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usahiga-h.nyushi@pref-shiga.ed.jp"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6"/>
  </sheetPr>
  <dimension ref="A1:L303"/>
  <sheetViews>
    <sheetView zoomScalePageLayoutView="0" workbookViewId="0" topLeftCell="A1">
      <selection activeCell="B2" sqref="B2"/>
    </sheetView>
  </sheetViews>
  <sheetFormatPr defaultColWidth="9.00390625" defaultRowHeight="13.5"/>
  <cols>
    <col min="2" max="3" width="16.00390625" style="0" customWidth="1"/>
    <col min="4" max="4" width="4.875" style="1" customWidth="1"/>
    <col min="5" max="5" width="3.375" style="0" hidden="1" customWidth="1"/>
    <col min="7" max="7" width="42.125" style="0" customWidth="1"/>
  </cols>
  <sheetData>
    <row r="1" ht="14.25" thickBot="1">
      <c r="A1" s="82" t="s">
        <v>147</v>
      </c>
    </row>
    <row r="2" spans="1:3" ht="15" thickBot="1" thickTop="1">
      <c r="A2" t="s">
        <v>28</v>
      </c>
      <c r="B2" s="31" t="s">
        <v>49</v>
      </c>
      <c r="C2" s="51"/>
    </row>
    <row r="3" ht="14.25" thickTop="1"/>
    <row r="4" spans="1:5" ht="21.75" thickBot="1">
      <c r="A4" s="18" t="s">
        <v>18</v>
      </c>
      <c r="B4" s="18" t="s">
        <v>2</v>
      </c>
      <c r="C4" s="18" t="s">
        <v>60</v>
      </c>
      <c r="D4" s="18" t="s">
        <v>4</v>
      </c>
      <c r="E4" s="17" t="s">
        <v>19</v>
      </c>
    </row>
    <row r="5" spans="1:5" ht="14.25" thickTop="1">
      <c r="A5" s="22">
        <v>3101</v>
      </c>
      <c r="B5" s="23" t="s">
        <v>145</v>
      </c>
      <c r="C5" s="23" t="s">
        <v>146</v>
      </c>
      <c r="D5" s="24" t="s">
        <v>45</v>
      </c>
      <c r="E5" s="16">
        <f>IF(D5="男",1,IF(D5="女",2,""))</f>
        <v>1</v>
      </c>
    </row>
    <row r="6" spans="1:7" ht="13.5">
      <c r="A6" s="25">
        <v>3102</v>
      </c>
      <c r="B6" s="26" t="s">
        <v>47</v>
      </c>
      <c r="C6" s="26" t="s">
        <v>61</v>
      </c>
      <c r="D6" s="27" t="s">
        <v>45</v>
      </c>
      <c r="E6" s="16">
        <f aca="true" t="shared" si="0" ref="E6:E69">IF(D6="男",1,IF(D6="女",2,""))</f>
        <v>1</v>
      </c>
      <c r="G6" s="60" t="s">
        <v>140</v>
      </c>
    </row>
    <row r="7" spans="1:5" ht="13.5">
      <c r="A7" s="25">
        <v>3103</v>
      </c>
      <c r="B7" s="26" t="s">
        <v>47</v>
      </c>
      <c r="C7" s="26" t="s">
        <v>61</v>
      </c>
      <c r="D7" s="27" t="s">
        <v>45</v>
      </c>
      <c r="E7" s="16">
        <f t="shared" si="0"/>
        <v>1</v>
      </c>
    </row>
    <row r="8" spans="1:12" ht="13.5">
      <c r="A8" s="25">
        <v>3104</v>
      </c>
      <c r="B8" s="26" t="s">
        <v>47</v>
      </c>
      <c r="C8" s="26" t="s">
        <v>61</v>
      </c>
      <c r="D8" s="27" t="s">
        <v>45</v>
      </c>
      <c r="E8" s="16">
        <f t="shared" si="0"/>
        <v>1</v>
      </c>
      <c r="G8" s="105" t="s">
        <v>119</v>
      </c>
      <c r="H8" s="106"/>
      <c r="I8" s="106"/>
      <c r="J8" s="106"/>
      <c r="K8" s="106"/>
      <c r="L8" s="107"/>
    </row>
    <row r="9" spans="1:12" ht="13.5">
      <c r="A9" s="25">
        <v>3105</v>
      </c>
      <c r="B9" s="26" t="s">
        <v>47</v>
      </c>
      <c r="C9" s="26" t="s">
        <v>61</v>
      </c>
      <c r="D9" s="27" t="s">
        <v>45</v>
      </c>
      <c r="E9" s="16">
        <f t="shared" si="0"/>
        <v>1</v>
      </c>
      <c r="G9" s="108"/>
      <c r="H9" s="109"/>
      <c r="I9" s="109"/>
      <c r="J9" s="109"/>
      <c r="K9" s="109"/>
      <c r="L9" s="110"/>
    </row>
    <row r="10" spans="1:12" ht="13.5">
      <c r="A10" s="25">
        <v>3106</v>
      </c>
      <c r="B10" s="26" t="s">
        <v>47</v>
      </c>
      <c r="C10" s="26" t="s">
        <v>61</v>
      </c>
      <c r="D10" s="27" t="s">
        <v>45</v>
      </c>
      <c r="E10" s="16">
        <f t="shared" si="0"/>
        <v>1</v>
      </c>
      <c r="G10" s="86" t="s">
        <v>115</v>
      </c>
      <c r="H10" s="87"/>
      <c r="I10" s="87"/>
      <c r="J10" s="87"/>
      <c r="K10" s="87"/>
      <c r="L10" s="88"/>
    </row>
    <row r="11" spans="1:12" ht="13.5">
      <c r="A11" s="25">
        <v>3107</v>
      </c>
      <c r="B11" s="26" t="s">
        <v>47</v>
      </c>
      <c r="C11" s="26" t="s">
        <v>61</v>
      </c>
      <c r="D11" s="27" t="s">
        <v>45</v>
      </c>
      <c r="E11" s="16">
        <f t="shared" si="0"/>
        <v>1</v>
      </c>
      <c r="G11" s="89" t="s">
        <v>116</v>
      </c>
      <c r="H11" s="90"/>
      <c r="I11" s="90"/>
      <c r="J11" s="90"/>
      <c r="K11" s="90"/>
      <c r="L11" s="91"/>
    </row>
    <row r="12" spans="1:5" ht="13.5">
      <c r="A12" s="25">
        <v>3108</v>
      </c>
      <c r="B12" s="26" t="s">
        <v>47</v>
      </c>
      <c r="C12" s="26" t="s">
        <v>61</v>
      </c>
      <c r="D12" s="27" t="s">
        <v>46</v>
      </c>
      <c r="E12" s="16">
        <f t="shared" si="0"/>
        <v>2</v>
      </c>
    </row>
    <row r="13" spans="1:5" ht="13.5">
      <c r="A13" s="25">
        <v>3109</v>
      </c>
      <c r="B13" s="26" t="s">
        <v>47</v>
      </c>
      <c r="C13" s="26" t="s">
        <v>61</v>
      </c>
      <c r="D13" s="27" t="s">
        <v>46</v>
      </c>
      <c r="E13" s="16">
        <f t="shared" si="0"/>
        <v>2</v>
      </c>
    </row>
    <row r="14" spans="1:7" ht="13.5">
      <c r="A14" s="25">
        <v>3110</v>
      </c>
      <c r="B14" s="26" t="s">
        <v>47</v>
      </c>
      <c r="C14" s="26" t="s">
        <v>61</v>
      </c>
      <c r="D14" s="27" t="s">
        <v>46</v>
      </c>
      <c r="E14" s="16">
        <f t="shared" si="0"/>
        <v>2</v>
      </c>
      <c r="G14" s="85" t="s">
        <v>117</v>
      </c>
    </row>
    <row r="15" spans="1:7" ht="13.5">
      <c r="A15" s="25">
        <v>3111</v>
      </c>
      <c r="B15" s="26" t="s">
        <v>47</v>
      </c>
      <c r="C15" s="26" t="s">
        <v>61</v>
      </c>
      <c r="D15" s="27" t="s">
        <v>46</v>
      </c>
      <c r="E15" s="16">
        <f t="shared" si="0"/>
        <v>2</v>
      </c>
      <c r="G15" t="s">
        <v>113</v>
      </c>
    </row>
    <row r="16" spans="1:7" ht="13.5">
      <c r="A16" s="25">
        <v>3112</v>
      </c>
      <c r="B16" s="26" t="s">
        <v>47</v>
      </c>
      <c r="C16" s="26" t="s">
        <v>61</v>
      </c>
      <c r="D16" s="27" t="s">
        <v>46</v>
      </c>
      <c r="E16" s="16">
        <f t="shared" si="0"/>
        <v>2</v>
      </c>
      <c r="G16" t="s">
        <v>134</v>
      </c>
    </row>
    <row r="17" spans="1:7" ht="13.5">
      <c r="A17" s="25">
        <v>3113</v>
      </c>
      <c r="B17" s="26" t="s">
        <v>47</v>
      </c>
      <c r="C17" s="26" t="s">
        <v>61</v>
      </c>
      <c r="D17" s="27" t="s">
        <v>45</v>
      </c>
      <c r="E17" s="16">
        <f t="shared" si="0"/>
        <v>1</v>
      </c>
      <c r="G17" t="s">
        <v>114</v>
      </c>
    </row>
    <row r="18" spans="1:5" ht="13.5">
      <c r="A18" s="25">
        <v>3114</v>
      </c>
      <c r="B18" s="26" t="s">
        <v>47</v>
      </c>
      <c r="C18" s="26" t="s">
        <v>61</v>
      </c>
      <c r="D18" s="27" t="s">
        <v>45</v>
      </c>
      <c r="E18" s="16">
        <f t="shared" si="0"/>
        <v>1</v>
      </c>
    </row>
    <row r="19" spans="1:8" ht="13.5">
      <c r="A19" s="25">
        <v>3115</v>
      </c>
      <c r="B19" s="26" t="s">
        <v>47</v>
      </c>
      <c r="C19" s="26" t="s">
        <v>61</v>
      </c>
      <c r="D19" s="27" t="s">
        <v>45</v>
      </c>
      <c r="E19" s="16">
        <f t="shared" si="0"/>
        <v>1</v>
      </c>
      <c r="G19" s="113" t="s">
        <v>118</v>
      </c>
      <c r="H19" s="114"/>
    </row>
    <row r="20" spans="1:12" ht="13.5">
      <c r="A20" s="25">
        <v>3116</v>
      </c>
      <c r="B20" s="26" t="s">
        <v>47</v>
      </c>
      <c r="C20" s="26" t="s">
        <v>61</v>
      </c>
      <c r="D20" s="27" t="s">
        <v>46</v>
      </c>
      <c r="E20" s="16">
        <f t="shared" si="0"/>
        <v>2</v>
      </c>
      <c r="G20" s="115" t="s">
        <v>92</v>
      </c>
      <c r="H20" s="115"/>
      <c r="I20" s="115"/>
      <c r="J20" s="115"/>
      <c r="K20" s="115"/>
      <c r="L20" s="115"/>
    </row>
    <row r="21" spans="1:12" ht="13.5" customHeight="1">
      <c r="A21" s="25">
        <v>3117</v>
      </c>
      <c r="B21" s="26" t="s">
        <v>47</v>
      </c>
      <c r="C21" s="26" t="s">
        <v>61</v>
      </c>
      <c r="D21" s="27" t="s">
        <v>46</v>
      </c>
      <c r="E21" s="16">
        <f t="shared" si="0"/>
        <v>2</v>
      </c>
      <c r="G21" s="111" t="s">
        <v>135</v>
      </c>
      <c r="H21" s="111"/>
      <c r="I21" s="111"/>
      <c r="J21" s="111"/>
      <c r="K21" s="111"/>
      <c r="L21" s="111"/>
    </row>
    <row r="22" spans="1:12" ht="13.5">
      <c r="A22" s="25">
        <v>3118</v>
      </c>
      <c r="B22" s="26" t="s">
        <v>47</v>
      </c>
      <c r="C22" s="26" t="s">
        <v>61</v>
      </c>
      <c r="D22" s="27" t="s">
        <v>45</v>
      </c>
      <c r="E22" s="16">
        <f t="shared" si="0"/>
        <v>1</v>
      </c>
      <c r="G22" s="111"/>
      <c r="H22" s="111"/>
      <c r="I22" s="111"/>
      <c r="J22" s="111"/>
      <c r="K22" s="111"/>
      <c r="L22" s="111"/>
    </row>
    <row r="23" spans="1:12" ht="13.5">
      <c r="A23" s="25">
        <v>3119</v>
      </c>
      <c r="B23" s="26" t="s">
        <v>47</v>
      </c>
      <c r="C23" s="26" t="s">
        <v>61</v>
      </c>
      <c r="D23" s="27" t="s">
        <v>46</v>
      </c>
      <c r="E23" s="16">
        <f t="shared" si="0"/>
        <v>2</v>
      </c>
      <c r="G23" s="111"/>
      <c r="H23" s="111"/>
      <c r="I23" s="111"/>
      <c r="J23" s="111"/>
      <c r="K23" s="111"/>
      <c r="L23" s="111"/>
    </row>
    <row r="24" spans="1:12" ht="15.75" customHeight="1">
      <c r="A24" s="25">
        <v>3120</v>
      </c>
      <c r="B24" s="26" t="s">
        <v>47</v>
      </c>
      <c r="C24" s="26" t="s">
        <v>61</v>
      </c>
      <c r="D24" s="27" t="s">
        <v>46</v>
      </c>
      <c r="E24" s="16">
        <f t="shared" si="0"/>
        <v>2</v>
      </c>
      <c r="G24" s="112" t="s">
        <v>120</v>
      </c>
      <c r="H24" s="112"/>
      <c r="I24" s="112"/>
      <c r="J24" s="112"/>
      <c r="K24" s="112"/>
      <c r="L24" s="112"/>
    </row>
    <row r="25" spans="1:12" ht="13.5">
      <c r="A25" s="25">
        <v>3121</v>
      </c>
      <c r="B25" s="26" t="s">
        <v>47</v>
      </c>
      <c r="C25" s="26" t="s">
        <v>61</v>
      </c>
      <c r="D25" s="27" t="s">
        <v>46</v>
      </c>
      <c r="E25" s="16">
        <f t="shared" si="0"/>
        <v>2</v>
      </c>
      <c r="G25" t="s">
        <v>121</v>
      </c>
      <c r="H25" s="84"/>
      <c r="I25" s="84"/>
      <c r="J25" s="84"/>
      <c r="K25" s="84"/>
      <c r="L25" s="84"/>
    </row>
    <row r="26" spans="1:12" ht="13.5">
      <c r="A26" s="25">
        <v>3122</v>
      </c>
      <c r="B26" s="26" t="s">
        <v>47</v>
      </c>
      <c r="C26" s="26" t="s">
        <v>61</v>
      </c>
      <c r="D26" s="27" t="s">
        <v>46</v>
      </c>
      <c r="E26" s="16">
        <f t="shared" si="0"/>
        <v>2</v>
      </c>
      <c r="G26" s="84"/>
      <c r="H26" s="84"/>
      <c r="I26" s="84"/>
      <c r="J26" s="84"/>
      <c r="K26" s="84"/>
      <c r="L26" s="84"/>
    </row>
    <row r="27" spans="1:12" ht="13.5">
      <c r="A27" s="25">
        <v>3123</v>
      </c>
      <c r="B27" s="26" t="s">
        <v>47</v>
      </c>
      <c r="C27" s="26" t="s">
        <v>61</v>
      </c>
      <c r="D27" s="27" t="s">
        <v>45</v>
      </c>
      <c r="E27" s="16">
        <f t="shared" si="0"/>
        <v>1</v>
      </c>
      <c r="G27" s="85" t="s">
        <v>141</v>
      </c>
      <c r="H27" s="84"/>
      <c r="I27" s="84"/>
      <c r="J27" s="84"/>
      <c r="K27" s="84"/>
      <c r="L27" s="84"/>
    </row>
    <row r="28" spans="1:12" ht="15.75" customHeight="1">
      <c r="A28" s="25">
        <v>3124</v>
      </c>
      <c r="B28" s="26" t="s">
        <v>47</v>
      </c>
      <c r="C28" s="26" t="s">
        <v>61</v>
      </c>
      <c r="D28" s="27" t="s">
        <v>45</v>
      </c>
      <c r="E28" s="16">
        <f t="shared" si="0"/>
        <v>1</v>
      </c>
      <c r="G28" s="111" t="s">
        <v>143</v>
      </c>
      <c r="H28" s="111"/>
      <c r="I28" s="111"/>
      <c r="J28" s="111"/>
      <c r="K28" s="111"/>
      <c r="L28" s="111"/>
    </row>
    <row r="29" spans="1:12" ht="13.5">
      <c r="A29" s="25">
        <v>3125</v>
      </c>
      <c r="B29" s="26" t="s">
        <v>47</v>
      </c>
      <c r="C29" s="26" t="s">
        <v>61</v>
      </c>
      <c r="D29" s="27" t="s">
        <v>45</v>
      </c>
      <c r="E29" s="16">
        <f t="shared" si="0"/>
        <v>1</v>
      </c>
      <c r="G29" s="111"/>
      <c r="H29" s="111"/>
      <c r="I29" s="111"/>
      <c r="J29" s="111"/>
      <c r="K29" s="111"/>
      <c r="L29" s="111"/>
    </row>
    <row r="30" spans="1:12" ht="18" customHeight="1">
      <c r="A30" s="25">
        <v>3126</v>
      </c>
      <c r="B30" s="26" t="s">
        <v>47</v>
      </c>
      <c r="C30" s="26" t="s">
        <v>61</v>
      </c>
      <c r="D30" s="27" t="s">
        <v>46</v>
      </c>
      <c r="E30" s="16">
        <f t="shared" si="0"/>
        <v>2</v>
      </c>
      <c r="G30" s="112" t="s">
        <v>138</v>
      </c>
      <c r="H30" s="112"/>
      <c r="I30" s="112"/>
      <c r="J30" s="112"/>
      <c r="K30" s="112"/>
      <c r="L30" s="112"/>
    </row>
    <row r="31" spans="1:12" ht="15.75" customHeight="1">
      <c r="A31" s="25">
        <v>3127</v>
      </c>
      <c r="B31" s="26" t="s">
        <v>47</v>
      </c>
      <c r="C31" s="26" t="s">
        <v>61</v>
      </c>
      <c r="D31" s="27" t="s">
        <v>46</v>
      </c>
      <c r="E31" s="16">
        <f t="shared" si="0"/>
        <v>2</v>
      </c>
      <c r="G31" s="112" t="s">
        <v>139</v>
      </c>
      <c r="H31" s="112"/>
      <c r="I31" s="112"/>
      <c r="J31" s="112"/>
      <c r="K31" s="112"/>
      <c r="L31" s="112"/>
    </row>
    <row r="32" spans="1:7" ht="15" customHeight="1">
      <c r="A32" s="25">
        <v>3128</v>
      </c>
      <c r="B32" s="26" t="s">
        <v>47</v>
      </c>
      <c r="C32" s="26" t="s">
        <v>61</v>
      </c>
      <c r="D32" s="27" t="s">
        <v>45</v>
      </c>
      <c r="E32" s="16">
        <f t="shared" si="0"/>
        <v>1</v>
      </c>
      <c r="G32" t="s">
        <v>144</v>
      </c>
    </row>
    <row r="33" spans="1:12" ht="13.5">
      <c r="A33" s="25">
        <v>3129</v>
      </c>
      <c r="B33" s="26" t="s">
        <v>47</v>
      </c>
      <c r="C33" s="26" t="s">
        <v>61</v>
      </c>
      <c r="D33" s="27" t="s">
        <v>46</v>
      </c>
      <c r="E33" s="16">
        <f t="shared" si="0"/>
        <v>2</v>
      </c>
      <c r="G33" s="111" t="s">
        <v>142</v>
      </c>
      <c r="H33" s="111"/>
      <c r="I33" s="111"/>
      <c r="J33" s="111"/>
      <c r="K33" s="111"/>
      <c r="L33" s="111"/>
    </row>
    <row r="34" spans="1:12" ht="13.5">
      <c r="A34" s="25">
        <v>3130</v>
      </c>
      <c r="B34" s="26" t="s">
        <v>47</v>
      </c>
      <c r="C34" s="26" t="s">
        <v>61</v>
      </c>
      <c r="D34" s="27" t="s">
        <v>45</v>
      </c>
      <c r="E34" s="16">
        <f t="shared" si="0"/>
        <v>1</v>
      </c>
      <c r="G34" s="84"/>
      <c r="H34" s="84"/>
      <c r="I34" s="84"/>
      <c r="J34" s="84"/>
      <c r="K34" s="84"/>
      <c r="L34" s="84"/>
    </row>
    <row r="35" spans="1:7" ht="13.5">
      <c r="A35" s="25">
        <v>3131</v>
      </c>
      <c r="B35" s="26" t="s">
        <v>47</v>
      </c>
      <c r="C35" s="26" t="s">
        <v>61</v>
      </c>
      <c r="D35" s="27" t="s">
        <v>46</v>
      </c>
      <c r="E35" s="16">
        <f t="shared" si="0"/>
        <v>2</v>
      </c>
      <c r="G35" s="60" t="s">
        <v>112</v>
      </c>
    </row>
    <row r="36" spans="1:7" ht="13.5">
      <c r="A36" s="25">
        <v>3132</v>
      </c>
      <c r="B36" s="26" t="s">
        <v>47</v>
      </c>
      <c r="C36" s="26" t="s">
        <v>61</v>
      </c>
      <c r="D36" s="27" t="s">
        <v>46</v>
      </c>
      <c r="E36" s="16">
        <f t="shared" si="0"/>
        <v>2</v>
      </c>
      <c r="G36" t="s">
        <v>122</v>
      </c>
    </row>
    <row r="37" spans="1:7" ht="13.5">
      <c r="A37" s="25">
        <v>3133</v>
      </c>
      <c r="B37" s="26" t="s">
        <v>47</v>
      </c>
      <c r="C37" s="26" t="s">
        <v>61</v>
      </c>
      <c r="D37" s="27" t="s">
        <v>46</v>
      </c>
      <c r="E37" s="16">
        <f t="shared" si="0"/>
        <v>2</v>
      </c>
      <c r="G37" t="s">
        <v>128</v>
      </c>
    </row>
    <row r="38" spans="1:7" ht="13.5">
      <c r="A38" s="25">
        <v>3134</v>
      </c>
      <c r="B38" s="26" t="s">
        <v>47</v>
      </c>
      <c r="C38" s="26" t="s">
        <v>61</v>
      </c>
      <c r="D38" s="27" t="s">
        <v>45</v>
      </c>
      <c r="E38" s="16">
        <f t="shared" si="0"/>
        <v>1</v>
      </c>
      <c r="G38" t="s">
        <v>129</v>
      </c>
    </row>
    <row r="39" spans="1:5" ht="13.5">
      <c r="A39" s="25">
        <v>3135</v>
      </c>
      <c r="B39" s="26" t="s">
        <v>47</v>
      </c>
      <c r="C39" s="26" t="s">
        <v>61</v>
      </c>
      <c r="D39" s="27" t="s">
        <v>46</v>
      </c>
      <c r="E39" s="16">
        <f t="shared" si="0"/>
        <v>2</v>
      </c>
    </row>
    <row r="40" spans="1:7" ht="13.5">
      <c r="A40" s="25">
        <v>3136</v>
      </c>
      <c r="B40" s="26" t="s">
        <v>47</v>
      </c>
      <c r="C40" s="26" t="s">
        <v>61</v>
      </c>
      <c r="D40" s="27" t="s">
        <v>45</v>
      </c>
      <c r="E40" s="16">
        <f t="shared" si="0"/>
        <v>1</v>
      </c>
      <c r="G40" t="s">
        <v>123</v>
      </c>
    </row>
    <row r="41" spans="1:7" ht="13.5">
      <c r="A41" s="25">
        <v>3137</v>
      </c>
      <c r="B41" s="26" t="s">
        <v>47</v>
      </c>
      <c r="C41" s="26" t="s">
        <v>61</v>
      </c>
      <c r="D41" s="27" t="s">
        <v>45</v>
      </c>
      <c r="E41" s="16">
        <f t="shared" si="0"/>
        <v>1</v>
      </c>
      <c r="G41" t="s">
        <v>130</v>
      </c>
    </row>
    <row r="42" spans="1:5" ht="13.5">
      <c r="A42" s="25">
        <v>3138</v>
      </c>
      <c r="B42" s="26" t="s">
        <v>47</v>
      </c>
      <c r="C42" s="26" t="s">
        <v>61</v>
      </c>
      <c r="D42" s="27" t="s">
        <v>45</v>
      </c>
      <c r="E42" s="16">
        <f t="shared" si="0"/>
        <v>1</v>
      </c>
    </row>
    <row r="43" spans="1:7" ht="13.5">
      <c r="A43" s="25">
        <v>3201</v>
      </c>
      <c r="B43" s="26" t="s">
        <v>47</v>
      </c>
      <c r="C43" s="26" t="s">
        <v>61</v>
      </c>
      <c r="D43" s="27" t="s">
        <v>46</v>
      </c>
      <c r="E43" s="16">
        <f t="shared" si="0"/>
        <v>2</v>
      </c>
      <c r="G43" t="s">
        <v>124</v>
      </c>
    </row>
    <row r="44" spans="1:7" ht="13.5">
      <c r="A44" s="25">
        <v>3202</v>
      </c>
      <c r="B44" s="26" t="s">
        <v>47</v>
      </c>
      <c r="C44" s="26" t="s">
        <v>61</v>
      </c>
      <c r="D44" s="27" t="s">
        <v>46</v>
      </c>
      <c r="E44" s="16">
        <f t="shared" si="0"/>
        <v>2</v>
      </c>
      <c r="G44" t="s">
        <v>131</v>
      </c>
    </row>
    <row r="45" spans="1:5" ht="13.5">
      <c r="A45" s="25">
        <v>3203</v>
      </c>
      <c r="B45" s="26" t="s">
        <v>47</v>
      </c>
      <c r="C45" s="26" t="s">
        <v>61</v>
      </c>
      <c r="D45" s="27" t="s">
        <v>45</v>
      </c>
      <c r="E45" s="16">
        <f t="shared" si="0"/>
        <v>1</v>
      </c>
    </row>
    <row r="46" spans="1:7" ht="13.5">
      <c r="A46" s="25">
        <v>3204</v>
      </c>
      <c r="B46" s="26" t="s">
        <v>47</v>
      </c>
      <c r="C46" s="26" t="s">
        <v>61</v>
      </c>
      <c r="D46" s="27" t="s">
        <v>45</v>
      </c>
      <c r="E46" s="16">
        <f t="shared" si="0"/>
        <v>1</v>
      </c>
      <c r="G46" t="s">
        <v>125</v>
      </c>
    </row>
    <row r="47" spans="1:7" ht="13.5">
      <c r="A47" s="25">
        <v>3205</v>
      </c>
      <c r="B47" s="26" t="s">
        <v>47</v>
      </c>
      <c r="C47" s="26" t="s">
        <v>61</v>
      </c>
      <c r="D47" s="27" t="s">
        <v>46</v>
      </c>
      <c r="E47" s="16">
        <f t="shared" si="0"/>
        <v>2</v>
      </c>
      <c r="G47" t="s">
        <v>132</v>
      </c>
    </row>
    <row r="48" spans="1:5" ht="13.5">
      <c r="A48" s="25">
        <v>3206</v>
      </c>
      <c r="B48" s="26" t="s">
        <v>47</v>
      </c>
      <c r="C48" s="26" t="s">
        <v>61</v>
      </c>
      <c r="D48" s="27" t="s">
        <v>46</v>
      </c>
      <c r="E48" s="16">
        <f t="shared" si="0"/>
        <v>2</v>
      </c>
    </row>
    <row r="49" spans="1:7" ht="13.5">
      <c r="A49" s="25">
        <v>3207</v>
      </c>
      <c r="B49" s="26" t="s">
        <v>47</v>
      </c>
      <c r="C49" s="26" t="s">
        <v>61</v>
      </c>
      <c r="D49" s="27" t="s">
        <v>45</v>
      </c>
      <c r="E49" s="16">
        <f t="shared" si="0"/>
        <v>1</v>
      </c>
      <c r="G49" t="s">
        <v>126</v>
      </c>
    </row>
    <row r="50" spans="1:7" ht="13.5">
      <c r="A50" s="25">
        <v>3208</v>
      </c>
      <c r="B50" s="26" t="s">
        <v>47</v>
      </c>
      <c r="C50" s="26" t="s">
        <v>61</v>
      </c>
      <c r="D50" s="27" t="s">
        <v>46</v>
      </c>
      <c r="E50" s="16">
        <f t="shared" si="0"/>
        <v>2</v>
      </c>
      <c r="G50" t="s">
        <v>127</v>
      </c>
    </row>
    <row r="51" spans="1:7" ht="13.5">
      <c r="A51" s="25">
        <v>3209</v>
      </c>
      <c r="B51" s="26" t="s">
        <v>47</v>
      </c>
      <c r="C51" s="26" t="s">
        <v>61</v>
      </c>
      <c r="D51" s="27" t="s">
        <v>46</v>
      </c>
      <c r="E51" s="16">
        <f t="shared" si="0"/>
        <v>2</v>
      </c>
      <c r="G51" t="s">
        <v>133</v>
      </c>
    </row>
    <row r="52" spans="1:7" ht="13.5">
      <c r="A52" s="25">
        <v>3210</v>
      </c>
      <c r="B52" s="26" t="s">
        <v>47</v>
      </c>
      <c r="C52" s="26" t="s">
        <v>61</v>
      </c>
      <c r="D52" s="27" t="s">
        <v>46</v>
      </c>
      <c r="E52" s="16">
        <f t="shared" si="0"/>
        <v>2</v>
      </c>
      <c r="G52" t="s">
        <v>136</v>
      </c>
    </row>
    <row r="53" spans="1:7" ht="13.5">
      <c r="A53" s="25">
        <v>3211</v>
      </c>
      <c r="B53" s="26" t="s">
        <v>47</v>
      </c>
      <c r="C53" s="26" t="s">
        <v>61</v>
      </c>
      <c r="D53" s="27" t="s">
        <v>46</v>
      </c>
      <c r="E53" s="16">
        <f t="shared" si="0"/>
        <v>2</v>
      </c>
      <c r="G53" t="s">
        <v>137</v>
      </c>
    </row>
    <row r="54" spans="1:5" ht="13.5">
      <c r="A54" s="25">
        <v>3212</v>
      </c>
      <c r="B54" s="26" t="s">
        <v>47</v>
      </c>
      <c r="C54" s="26" t="s">
        <v>61</v>
      </c>
      <c r="D54" s="27" t="s">
        <v>45</v>
      </c>
      <c r="E54" s="16">
        <f t="shared" si="0"/>
        <v>1</v>
      </c>
    </row>
    <row r="55" spans="1:5" ht="13.5">
      <c r="A55" s="25">
        <v>3213</v>
      </c>
      <c r="B55" s="26" t="s">
        <v>47</v>
      </c>
      <c r="C55" s="26" t="s">
        <v>61</v>
      </c>
      <c r="D55" s="27" t="s">
        <v>46</v>
      </c>
      <c r="E55" s="16">
        <f t="shared" si="0"/>
        <v>2</v>
      </c>
    </row>
    <row r="56" spans="1:5" ht="13.5">
      <c r="A56" s="25">
        <v>3214</v>
      </c>
      <c r="B56" s="26" t="s">
        <v>47</v>
      </c>
      <c r="C56" s="26" t="s">
        <v>61</v>
      </c>
      <c r="D56" s="27" t="s">
        <v>45</v>
      </c>
      <c r="E56" s="16">
        <f t="shared" si="0"/>
        <v>1</v>
      </c>
    </row>
    <row r="57" spans="1:5" ht="13.5">
      <c r="A57" s="25">
        <v>3215</v>
      </c>
      <c r="B57" s="26" t="s">
        <v>47</v>
      </c>
      <c r="C57" s="26" t="s">
        <v>61</v>
      </c>
      <c r="D57" s="27" t="s">
        <v>46</v>
      </c>
      <c r="E57" s="16">
        <f t="shared" si="0"/>
        <v>2</v>
      </c>
    </row>
    <row r="58" spans="1:5" ht="13.5">
      <c r="A58" s="25">
        <v>3216</v>
      </c>
      <c r="B58" s="26" t="s">
        <v>47</v>
      </c>
      <c r="C58" s="26" t="s">
        <v>61</v>
      </c>
      <c r="D58" s="27" t="s">
        <v>45</v>
      </c>
      <c r="E58" s="16">
        <f t="shared" si="0"/>
        <v>1</v>
      </c>
    </row>
    <row r="59" spans="1:5" ht="13.5">
      <c r="A59" s="25">
        <v>3217</v>
      </c>
      <c r="B59" s="26" t="s">
        <v>47</v>
      </c>
      <c r="C59" s="26" t="s">
        <v>61</v>
      </c>
      <c r="D59" s="27" t="s">
        <v>45</v>
      </c>
      <c r="E59" s="16">
        <f t="shared" si="0"/>
        <v>1</v>
      </c>
    </row>
    <row r="60" spans="1:5" ht="13.5">
      <c r="A60" s="25">
        <v>3218</v>
      </c>
      <c r="B60" s="26" t="s">
        <v>47</v>
      </c>
      <c r="C60" s="26" t="s">
        <v>61</v>
      </c>
      <c r="D60" s="27" t="s">
        <v>46</v>
      </c>
      <c r="E60" s="16">
        <f t="shared" si="0"/>
        <v>2</v>
      </c>
    </row>
    <row r="61" spans="1:5" ht="13.5">
      <c r="A61" s="25">
        <v>3219</v>
      </c>
      <c r="B61" s="26" t="s">
        <v>47</v>
      </c>
      <c r="C61" s="26" t="s">
        <v>61</v>
      </c>
      <c r="D61" s="27" t="s">
        <v>46</v>
      </c>
      <c r="E61" s="16">
        <f t="shared" si="0"/>
        <v>2</v>
      </c>
    </row>
    <row r="62" spans="1:5" ht="13.5">
      <c r="A62" s="25">
        <v>3220</v>
      </c>
      <c r="B62" s="26" t="s">
        <v>47</v>
      </c>
      <c r="C62" s="26" t="s">
        <v>61</v>
      </c>
      <c r="D62" s="27" t="s">
        <v>45</v>
      </c>
      <c r="E62" s="16">
        <f t="shared" si="0"/>
        <v>1</v>
      </c>
    </row>
    <row r="63" spans="1:5" ht="13.5">
      <c r="A63" s="25">
        <v>3221</v>
      </c>
      <c r="B63" s="26" t="s">
        <v>47</v>
      </c>
      <c r="C63" s="26" t="s">
        <v>61</v>
      </c>
      <c r="D63" s="27" t="s">
        <v>45</v>
      </c>
      <c r="E63" s="16">
        <f t="shared" si="0"/>
        <v>1</v>
      </c>
    </row>
    <row r="64" spans="1:5" ht="13.5">
      <c r="A64" s="25">
        <v>3222</v>
      </c>
      <c r="B64" s="26" t="s">
        <v>47</v>
      </c>
      <c r="C64" s="26" t="s">
        <v>61</v>
      </c>
      <c r="D64" s="27" t="s">
        <v>45</v>
      </c>
      <c r="E64" s="16">
        <f t="shared" si="0"/>
        <v>1</v>
      </c>
    </row>
    <row r="65" spans="1:5" ht="13.5">
      <c r="A65" s="25">
        <v>3223</v>
      </c>
      <c r="B65" s="26" t="s">
        <v>47</v>
      </c>
      <c r="C65" s="26" t="s">
        <v>61</v>
      </c>
      <c r="D65" s="27" t="s">
        <v>45</v>
      </c>
      <c r="E65" s="16">
        <f t="shared" si="0"/>
        <v>1</v>
      </c>
    </row>
    <row r="66" spans="1:5" ht="13.5">
      <c r="A66" s="25">
        <v>3224</v>
      </c>
      <c r="B66" s="26" t="s">
        <v>47</v>
      </c>
      <c r="C66" s="26" t="s">
        <v>61</v>
      </c>
      <c r="D66" s="27" t="s">
        <v>46</v>
      </c>
      <c r="E66" s="16">
        <f t="shared" si="0"/>
        <v>2</v>
      </c>
    </row>
    <row r="67" spans="1:5" ht="13.5">
      <c r="A67" s="25">
        <v>3225</v>
      </c>
      <c r="B67" s="26" t="s">
        <v>47</v>
      </c>
      <c r="C67" s="26" t="s">
        <v>61</v>
      </c>
      <c r="D67" s="27" t="s">
        <v>45</v>
      </c>
      <c r="E67" s="16">
        <f t="shared" si="0"/>
        <v>1</v>
      </c>
    </row>
    <row r="68" spans="1:5" ht="13.5">
      <c r="A68" s="25">
        <v>3226</v>
      </c>
      <c r="B68" s="26" t="s">
        <v>47</v>
      </c>
      <c r="C68" s="26" t="s">
        <v>61</v>
      </c>
      <c r="D68" s="27" t="s">
        <v>45</v>
      </c>
      <c r="E68" s="16">
        <f t="shared" si="0"/>
        <v>1</v>
      </c>
    </row>
    <row r="69" spans="1:5" ht="13.5">
      <c r="A69" s="25">
        <v>3227</v>
      </c>
      <c r="B69" s="26" t="s">
        <v>47</v>
      </c>
      <c r="C69" s="26" t="s">
        <v>61</v>
      </c>
      <c r="D69" s="27" t="s">
        <v>46</v>
      </c>
      <c r="E69" s="16">
        <f t="shared" si="0"/>
        <v>2</v>
      </c>
    </row>
    <row r="70" spans="1:5" ht="13.5">
      <c r="A70" s="25">
        <v>3228</v>
      </c>
      <c r="B70" s="26" t="s">
        <v>47</v>
      </c>
      <c r="C70" s="26" t="s">
        <v>61</v>
      </c>
      <c r="D70" s="27" t="s">
        <v>46</v>
      </c>
      <c r="E70" s="16">
        <f aca="true" t="shared" si="1" ref="E70:E133">IF(D70="男",1,IF(D70="女",2,""))</f>
        <v>2</v>
      </c>
    </row>
    <row r="71" spans="1:5" ht="13.5">
      <c r="A71" s="25">
        <v>3229</v>
      </c>
      <c r="B71" s="26" t="s">
        <v>47</v>
      </c>
      <c r="C71" s="26" t="s">
        <v>61</v>
      </c>
      <c r="D71" s="27" t="s">
        <v>46</v>
      </c>
      <c r="E71" s="16">
        <f t="shared" si="1"/>
        <v>2</v>
      </c>
    </row>
    <row r="72" spans="1:5" ht="13.5">
      <c r="A72" s="25">
        <v>3230</v>
      </c>
      <c r="B72" s="26" t="s">
        <v>47</v>
      </c>
      <c r="C72" s="26" t="s">
        <v>61</v>
      </c>
      <c r="D72" s="27" t="s">
        <v>45</v>
      </c>
      <c r="E72" s="16">
        <f t="shared" si="1"/>
        <v>1</v>
      </c>
    </row>
    <row r="73" spans="1:5" ht="13.5">
      <c r="A73" s="25">
        <v>3231</v>
      </c>
      <c r="B73" s="26" t="s">
        <v>47</v>
      </c>
      <c r="C73" s="26" t="s">
        <v>61</v>
      </c>
      <c r="D73" s="27" t="s">
        <v>45</v>
      </c>
      <c r="E73" s="16">
        <f t="shared" si="1"/>
        <v>1</v>
      </c>
    </row>
    <row r="74" spans="1:5" ht="13.5">
      <c r="A74" s="25">
        <v>3232</v>
      </c>
      <c r="B74" s="26" t="s">
        <v>47</v>
      </c>
      <c r="C74" s="26" t="s">
        <v>61</v>
      </c>
      <c r="D74" s="27" t="s">
        <v>45</v>
      </c>
      <c r="E74" s="16">
        <f t="shared" si="1"/>
        <v>1</v>
      </c>
    </row>
    <row r="75" spans="1:5" ht="13.5">
      <c r="A75" s="25">
        <v>3233</v>
      </c>
      <c r="B75" s="26" t="s">
        <v>47</v>
      </c>
      <c r="C75" s="26" t="s">
        <v>61</v>
      </c>
      <c r="D75" s="27" t="s">
        <v>45</v>
      </c>
      <c r="E75" s="16">
        <f t="shared" si="1"/>
        <v>1</v>
      </c>
    </row>
    <row r="76" spans="1:5" ht="13.5">
      <c r="A76" s="25">
        <v>3234</v>
      </c>
      <c r="B76" s="26" t="s">
        <v>47</v>
      </c>
      <c r="C76" s="26" t="s">
        <v>61</v>
      </c>
      <c r="D76" s="27" t="s">
        <v>45</v>
      </c>
      <c r="E76" s="16">
        <f t="shared" si="1"/>
        <v>1</v>
      </c>
    </row>
    <row r="77" spans="1:5" ht="13.5">
      <c r="A77" s="25">
        <v>3235</v>
      </c>
      <c r="B77" s="26" t="s">
        <v>47</v>
      </c>
      <c r="C77" s="26" t="s">
        <v>61</v>
      </c>
      <c r="D77" s="27" t="s">
        <v>46</v>
      </c>
      <c r="E77" s="16">
        <f t="shared" si="1"/>
        <v>2</v>
      </c>
    </row>
    <row r="78" spans="1:5" ht="13.5">
      <c r="A78" s="25">
        <v>3236</v>
      </c>
      <c r="B78" s="26" t="s">
        <v>47</v>
      </c>
      <c r="C78" s="26" t="s">
        <v>61</v>
      </c>
      <c r="D78" s="27" t="s">
        <v>46</v>
      </c>
      <c r="E78" s="16">
        <f t="shared" si="1"/>
        <v>2</v>
      </c>
    </row>
    <row r="79" spans="1:5" ht="13.5">
      <c r="A79" s="25">
        <v>3237</v>
      </c>
      <c r="B79" s="26" t="s">
        <v>47</v>
      </c>
      <c r="C79" s="26" t="s">
        <v>61</v>
      </c>
      <c r="D79" s="27" t="s">
        <v>45</v>
      </c>
      <c r="E79" s="16">
        <f t="shared" si="1"/>
        <v>1</v>
      </c>
    </row>
    <row r="80" spans="1:5" ht="13.5">
      <c r="A80" s="25">
        <v>3238</v>
      </c>
      <c r="B80" s="26" t="s">
        <v>47</v>
      </c>
      <c r="C80" s="26" t="s">
        <v>61</v>
      </c>
      <c r="D80" s="27" t="s">
        <v>45</v>
      </c>
      <c r="E80" s="16">
        <f t="shared" si="1"/>
        <v>1</v>
      </c>
    </row>
    <row r="81" spans="1:5" ht="13.5">
      <c r="A81" s="25">
        <v>3301</v>
      </c>
      <c r="B81" s="26" t="s">
        <v>47</v>
      </c>
      <c r="C81" s="26" t="s">
        <v>61</v>
      </c>
      <c r="D81" s="27" t="s">
        <v>46</v>
      </c>
      <c r="E81" s="16">
        <f t="shared" si="1"/>
        <v>2</v>
      </c>
    </row>
    <row r="82" spans="1:5" ht="13.5">
      <c r="A82" s="25">
        <v>3302</v>
      </c>
      <c r="B82" s="26" t="s">
        <v>47</v>
      </c>
      <c r="C82" s="26" t="s">
        <v>61</v>
      </c>
      <c r="D82" s="27" t="s">
        <v>45</v>
      </c>
      <c r="E82" s="16">
        <f t="shared" si="1"/>
        <v>1</v>
      </c>
    </row>
    <row r="83" spans="1:5" ht="13.5">
      <c r="A83" s="25">
        <v>3303</v>
      </c>
      <c r="B83" s="26" t="s">
        <v>47</v>
      </c>
      <c r="C83" s="26" t="s">
        <v>61</v>
      </c>
      <c r="D83" s="27" t="s">
        <v>45</v>
      </c>
      <c r="E83" s="16">
        <f t="shared" si="1"/>
        <v>1</v>
      </c>
    </row>
    <row r="84" spans="1:5" ht="13.5">
      <c r="A84" s="25">
        <v>3304</v>
      </c>
      <c r="B84" s="26" t="s">
        <v>47</v>
      </c>
      <c r="C84" s="26" t="s">
        <v>61</v>
      </c>
      <c r="D84" s="27" t="s">
        <v>46</v>
      </c>
      <c r="E84" s="16">
        <f t="shared" si="1"/>
        <v>2</v>
      </c>
    </row>
    <row r="85" spans="1:5" ht="13.5">
      <c r="A85" s="25">
        <v>3305</v>
      </c>
      <c r="B85" s="26" t="s">
        <v>47</v>
      </c>
      <c r="C85" s="26" t="s">
        <v>61</v>
      </c>
      <c r="D85" s="27" t="s">
        <v>46</v>
      </c>
      <c r="E85" s="16">
        <f t="shared" si="1"/>
        <v>2</v>
      </c>
    </row>
    <row r="86" spans="1:5" ht="13.5">
      <c r="A86" s="25">
        <v>3306</v>
      </c>
      <c r="B86" s="26" t="s">
        <v>47</v>
      </c>
      <c r="C86" s="26" t="s">
        <v>61</v>
      </c>
      <c r="D86" s="27" t="s">
        <v>46</v>
      </c>
      <c r="E86" s="16">
        <f t="shared" si="1"/>
        <v>2</v>
      </c>
    </row>
    <row r="87" spans="1:5" ht="13.5">
      <c r="A87" s="25">
        <v>3307</v>
      </c>
      <c r="B87" s="26" t="s">
        <v>47</v>
      </c>
      <c r="C87" s="26" t="s">
        <v>61</v>
      </c>
      <c r="D87" s="27" t="s">
        <v>46</v>
      </c>
      <c r="E87" s="16">
        <f t="shared" si="1"/>
        <v>2</v>
      </c>
    </row>
    <row r="88" spans="1:5" ht="13.5">
      <c r="A88" s="25">
        <v>3308</v>
      </c>
      <c r="B88" s="26" t="s">
        <v>47</v>
      </c>
      <c r="C88" s="26" t="s">
        <v>61</v>
      </c>
      <c r="D88" s="27" t="s">
        <v>45</v>
      </c>
      <c r="E88" s="16">
        <f t="shared" si="1"/>
        <v>1</v>
      </c>
    </row>
    <row r="89" spans="1:5" ht="13.5">
      <c r="A89" s="25">
        <v>3309</v>
      </c>
      <c r="B89" s="26" t="s">
        <v>47</v>
      </c>
      <c r="C89" s="26" t="s">
        <v>61</v>
      </c>
      <c r="D89" s="27" t="s">
        <v>45</v>
      </c>
      <c r="E89" s="16">
        <f t="shared" si="1"/>
        <v>1</v>
      </c>
    </row>
    <row r="90" spans="1:5" ht="13.5">
      <c r="A90" s="25">
        <v>3310</v>
      </c>
      <c r="B90" s="26" t="s">
        <v>47</v>
      </c>
      <c r="C90" s="26" t="s">
        <v>61</v>
      </c>
      <c r="D90" s="27" t="s">
        <v>46</v>
      </c>
      <c r="E90" s="16">
        <f t="shared" si="1"/>
        <v>2</v>
      </c>
    </row>
    <row r="91" spans="1:5" ht="13.5">
      <c r="A91" s="25">
        <v>3311</v>
      </c>
      <c r="B91" s="26" t="s">
        <v>47</v>
      </c>
      <c r="C91" s="26" t="s">
        <v>61</v>
      </c>
      <c r="D91" s="27" t="s">
        <v>45</v>
      </c>
      <c r="E91" s="16">
        <f t="shared" si="1"/>
        <v>1</v>
      </c>
    </row>
    <row r="92" spans="1:5" ht="13.5">
      <c r="A92" s="25">
        <v>3312</v>
      </c>
      <c r="B92" s="26" t="s">
        <v>47</v>
      </c>
      <c r="C92" s="26" t="s">
        <v>61</v>
      </c>
      <c r="D92" s="27" t="s">
        <v>46</v>
      </c>
      <c r="E92" s="16">
        <f t="shared" si="1"/>
        <v>2</v>
      </c>
    </row>
    <row r="93" spans="1:5" ht="13.5">
      <c r="A93" s="25">
        <v>3313</v>
      </c>
      <c r="B93" s="26" t="s">
        <v>47</v>
      </c>
      <c r="C93" s="26" t="s">
        <v>61</v>
      </c>
      <c r="D93" s="27" t="s">
        <v>45</v>
      </c>
      <c r="E93" s="16">
        <f t="shared" si="1"/>
        <v>1</v>
      </c>
    </row>
    <row r="94" spans="1:5" ht="13.5">
      <c r="A94" s="25">
        <v>3314</v>
      </c>
      <c r="B94" s="26" t="s">
        <v>47</v>
      </c>
      <c r="C94" s="26" t="s">
        <v>61</v>
      </c>
      <c r="D94" s="27" t="s">
        <v>46</v>
      </c>
      <c r="E94" s="16">
        <f t="shared" si="1"/>
        <v>2</v>
      </c>
    </row>
    <row r="95" spans="1:5" ht="13.5">
      <c r="A95" s="25">
        <v>3315</v>
      </c>
      <c r="B95" s="26" t="s">
        <v>47</v>
      </c>
      <c r="C95" s="26" t="s">
        <v>61</v>
      </c>
      <c r="D95" s="27" t="s">
        <v>46</v>
      </c>
      <c r="E95" s="16">
        <f t="shared" si="1"/>
        <v>2</v>
      </c>
    </row>
    <row r="96" spans="1:5" ht="13.5">
      <c r="A96" s="25">
        <v>3316</v>
      </c>
      <c r="B96" s="26" t="s">
        <v>47</v>
      </c>
      <c r="C96" s="26" t="s">
        <v>61</v>
      </c>
      <c r="D96" s="27" t="s">
        <v>45</v>
      </c>
      <c r="E96" s="16">
        <f t="shared" si="1"/>
        <v>1</v>
      </c>
    </row>
    <row r="97" spans="1:5" ht="13.5">
      <c r="A97" s="25">
        <v>3317</v>
      </c>
      <c r="B97" s="26" t="s">
        <v>47</v>
      </c>
      <c r="C97" s="26" t="s">
        <v>61</v>
      </c>
      <c r="D97" s="27" t="s">
        <v>45</v>
      </c>
      <c r="E97" s="16">
        <f t="shared" si="1"/>
        <v>1</v>
      </c>
    </row>
    <row r="98" spans="1:5" ht="13.5">
      <c r="A98" s="25">
        <v>3318</v>
      </c>
      <c r="B98" s="26" t="s">
        <v>47</v>
      </c>
      <c r="C98" s="26" t="s">
        <v>61</v>
      </c>
      <c r="D98" s="27" t="s">
        <v>45</v>
      </c>
      <c r="E98" s="16">
        <f t="shared" si="1"/>
        <v>1</v>
      </c>
    </row>
    <row r="99" spans="1:5" ht="13.5">
      <c r="A99" s="25">
        <v>3319</v>
      </c>
      <c r="B99" s="26" t="s">
        <v>47</v>
      </c>
      <c r="C99" s="26" t="s">
        <v>61</v>
      </c>
      <c r="D99" s="27" t="s">
        <v>46</v>
      </c>
      <c r="E99" s="16">
        <f t="shared" si="1"/>
        <v>2</v>
      </c>
    </row>
    <row r="100" spans="1:5" ht="13.5">
      <c r="A100" s="25">
        <v>3320</v>
      </c>
      <c r="B100" s="26" t="s">
        <v>47</v>
      </c>
      <c r="C100" s="26" t="s">
        <v>61</v>
      </c>
      <c r="D100" s="27" t="s">
        <v>45</v>
      </c>
      <c r="E100" s="16">
        <f t="shared" si="1"/>
        <v>1</v>
      </c>
    </row>
    <row r="101" spans="1:5" ht="13.5">
      <c r="A101" s="25">
        <v>3321</v>
      </c>
      <c r="B101" s="26" t="s">
        <v>47</v>
      </c>
      <c r="C101" s="26" t="s">
        <v>61</v>
      </c>
      <c r="D101" s="27" t="s">
        <v>45</v>
      </c>
      <c r="E101" s="16">
        <f t="shared" si="1"/>
        <v>1</v>
      </c>
    </row>
    <row r="102" spans="1:5" ht="13.5">
      <c r="A102" s="25">
        <v>3322</v>
      </c>
      <c r="B102" s="26" t="s">
        <v>47</v>
      </c>
      <c r="C102" s="26" t="s">
        <v>61</v>
      </c>
      <c r="D102" s="27" t="s">
        <v>45</v>
      </c>
      <c r="E102" s="16">
        <f t="shared" si="1"/>
        <v>1</v>
      </c>
    </row>
    <row r="103" spans="1:5" ht="13.5">
      <c r="A103" s="25">
        <v>3323</v>
      </c>
      <c r="B103" s="26" t="s">
        <v>47</v>
      </c>
      <c r="C103" s="26" t="s">
        <v>61</v>
      </c>
      <c r="D103" s="27" t="s">
        <v>45</v>
      </c>
      <c r="E103" s="16">
        <f t="shared" si="1"/>
        <v>1</v>
      </c>
    </row>
    <row r="104" spans="1:5" ht="13.5">
      <c r="A104" s="25">
        <v>3324</v>
      </c>
      <c r="B104" s="26" t="s">
        <v>47</v>
      </c>
      <c r="C104" s="26" t="s">
        <v>61</v>
      </c>
      <c r="D104" s="27" t="s">
        <v>45</v>
      </c>
      <c r="E104" s="16">
        <f t="shared" si="1"/>
        <v>1</v>
      </c>
    </row>
    <row r="105" spans="1:5" ht="13.5">
      <c r="A105" s="25">
        <v>3325</v>
      </c>
      <c r="B105" s="26" t="s">
        <v>47</v>
      </c>
      <c r="C105" s="26" t="s">
        <v>61</v>
      </c>
      <c r="D105" s="27" t="s">
        <v>46</v>
      </c>
      <c r="E105" s="16">
        <f t="shared" si="1"/>
        <v>2</v>
      </c>
    </row>
    <row r="106" spans="1:5" ht="13.5">
      <c r="A106" s="25">
        <v>3326</v>
      </c>
      <c r="B106" s="26" t="s">
        <v>47</v>
      </c>
      <c r="C106" s="26" t="s">
        <v>61</v>
      </c>
      <c r="D106" s="27" t="s">
        <v>45</v>
      </c>
      <c r="E106" s="16">
        <f t="shared" si="1"/>
        <v>1</v>
      </c>
    </row>
    <row r="107" spans="1:5" ht="13.5">
      <c r="A107" s="25">
        <v>3327</v>
      </c>
      <c r="B107" s="26" t="s">
        <v>47</v>
      </c>
      <c r="C107" s="26" t="s">
        <v>61</v>
      </c>
      <c r="D107" s="27" t="s">
        <v>46</v>
      </c>
      <c r="E107" s="16">
        <f t="shared" si="1"/>
        <v>2</v>
      </c>
    </row>
    <row r="108" spans="1:5" ht="13.5">
      <c r="A108" s="25">
        <v>3328</v>
      </c>
      <c r="B108" s="26" t="s">
        <v>47</v>
      </c>
      <c r="C108" s="26" t="s">
        <v>61</v>
      </c>
      <c r="D108" s="27" t="s">
        <v>46</v>
      </c>
      <c r="E108" s="16">
        <f t="shared" si="1"/>
        <v>2</v>
      </c>
    </row>
    <row r="109" spans="1:5" ht="13.5">
      <c r="A109" s="25">
        <v>3329</v>
      </c>
      <c r="B109" s="26" t="s">
        <v>47</v>
      </c>
      <c r="C109" s="26" t="s">
        <v>61</v>
      </c>
      <c r="D109" s="27" t="s">
        <v>46</v>
      </c>
      <c r="E109" s="16">
        <f t="shared" si="1"/>
        <v>2</v>
      </c>
    </row>
    <row r="110" spans="1:5" ht="13.5">
      <c r="A110" s="25">
        <v>3330</v>
      </c>
      <c r="B110" s="26" t="s">
        <v>47</v>
      </c>
      <c r="C110" s="26" t="s">
        <v>61</v>
      </c>
      <c r="D110" s="27" t="s">
        <v>46</v>
      </c>
      <c r="E110" s="16">
        <f t="shared" si="1"/>
        <v>2</v>
      </c>
    </row>
    <row r="111" spans="1:5" ht="13.5">
      <c r="A111" s="25">
        <v>3331</v>
      </c>
      <c r="B111" s="26" t="s">
        <v>47</v>
      </c>
      <c r="C111" s="26" t="s">
        <v>61</v>
      </c>
      <c r="D111" s="27" t="s">
        <v>45</v>
      </c>
      <c r="E111" s="16">
        <f t="shared" si="1"/>
        <v>1</v>
      </c>
    </row>
    <row r="112" spans="1:5" ht="13.5">
      <c r="A112" s="25">
        <v>3332</v>
      </c>
      <c r="B112" s="26" t="s">
        <v>47</v>
      </c>
      <c r="C112" s="26" t="s">
        <v>61</v>
      </c>
      <c r="D112" s="27" t="s">
        <v>45</v>
      </c>
      <c r="E112" s="16">
        <f t="shared" si="1"/>
        <v>1</v>
      </c>
    </row>
    <row r="113" spans="1:5" ht="13.5">
      <c r="A113" s="25">
        <v>3333</v>
      </c>
      <c r="B113" s="26" t="s">
        <v>47</v>
      </c>
      <c r="C113" s="26" t="s">
        <v>61</v>
      </c>
      <c r="D113" s="27" t="s">
        <v>45</v>
      </c>
      <c r="E113" s="16">
        <f t="shared" si="1"/>
        <v>1</v>
      </c>
    </row>
    <row r="114" spans="1:5" ht="13.5">
      <c r="A114" s="25">
        <v>3334</v>
      </c>
      <c r="B114" s="26" t="s">
        <v>47</v>
      </c>
      <c r="C114" s="26" t="s">
        <v>61</v>
      </c>
      <c r="D114" s="27" t="s">
        <v>45</v>
      </c>
      <c r="E114" s="16">
        <f t="shared" si="1"/>
        <v>1</v>
      </c>
    </row>
    <row r="115" spans="1:5" ht="13.5">
      <c r="A115" s="25">
        <v>3335</v>
      </c>
      <c r="B115" s="26" t="s">
        <v>47</v>
      </c>
      <c r="C115" s="26" t="s">
        <v>61</v>
      </c>
      <c r="D115" s="27" t="s">
        <v>46</v>
      </c>
      <c r="E115" s="16">
        <f t="shared" si="1"/>
        <v>2</v>
      </c>
    </row>
    <row r="116" spans="1:5" ht="13.5">
      <c r="A116" s="25">
        <v>3336</v>
      </c>
      <c r="B116" s="26" t="s">
        <v>47</v>
      </c>
      <c r="C116" s="26" t="s">
        <v>61</v>
      </c>
      <c r="D116" s="27" t="s">
        <v>46</v>
      </c>
      <c r="E116" s="16">
        <f t="shared" si="1"/>
        <v>2</v>
      </c>
    </row>
    <row r="117" spans="1:5" ht="13.5">
      <c r="A117" s="25">
        <v>3337</v>
      </c>
      <c r="B117" s="26" t="s">
        <v>47</v>
      </c>
      <c r="C117" s="26" t="s">
        <v>61</v>
      </c>
      <c r="D117" s="27" t="s">
        <v>45</v>
      </c>
      <c r="E117" s="16">
        <f t="shared" si="1"/>
        <v>1</v>
      </c>
    </row>
    <row r="118" spans="1:5" ht="13.5">
      <c r="A118" s="25">
        <v>3338</v>
      </c>
      <c r="B118" s="26" t="s">
        <v>47</v>
      </c>
      <c r="C118" s="26" t="s">
        <v>61</v>
      </c>
      <c r="D118" s="27" t="s">
        <v>46</v>
      </c>
      <c r="E118" s="16">
        <f t="shared" si="1"/>
        <v>2</v>
      </c>
    </row>
    <row r="119" spans="1:5" ht="13.5">
      <c r="A119" s="25">
        <v>3401</v>
      </c>
      <c r="B119" s="26" t="s">
        <v>47</v>
      </c>
      <c r="C119" s="26" t="s">
        <v>61</v>
      </c>
      <c r="D119" s="27" t="s">
        <v>46</v>
      </c>
      <c r="E119" s="16">
        <f t="shared" si="1"/>
        <v>2</v>
      </c>
    </row>
    <row r="120" spans="1:5" ht="13.5">
      <c r="A120" s="25">
        <v>3402</v>
      </c>
      <c r="B120" s="26" t="s">
        <v>47</v>
      </c>
      <c r="C120" s="26" t="s">
        <v>61</v>
      </c>
      <c r="D120" s="27" t="s">
        <v>45</v>
      </c>
      <c r="E120" s="16">
        <f t="shared" si="1"/>
        <v>1</v>
      </c>
    </row>
    <row r="121" spans="1:5" ht="13.5">
      <c r="A121" s="25">
        <v>3403</v>
      </c>
      <c r="B121" s="26" t="s">
        <v>47</v>
      </c>
      <c r="C121" s="26" t="s">
        <v>61</v>
      </c>
      <c r="D121" s="27" t="s">
        <v>46</v>
      </c>
      <c r="E121" s="16">
        <f t="shared" si="1"/>
        <v>2</v>
      </c>
    </row>
    <row r="122" spans="1:5" ht="13.5">
      <c r="A122" s="25">
        <v>3404</v>
      </c>
      <c r="B122" s="26" t="s">
        <v>47</v>
      </c>
      <c r="C122" s="26" t="s">
        <v>61</v>
      </c>
      <c r="D122" s="27" t="s">
        <v>45</v>
      </c>
      <c r="E122" s="16">
        <f t="shared" si="1"/>
        <v>1</v>
      </c>
    </row>
    <row r="123" spans="1:5" ht="13.5">
      <c r="A123" s="25">
        <v>3405</v>
      </c>
      <c r="B123" s="26" t="s">
        <v>47</v>
      </c>
      <c r="C123" s="26" t="s">
        <v>61</v>
      </c>
      <c r="D123" s="27" t="s">
        <v>46</v>
      </c>
      <c r="E123" s="16">
        <f t="shared" si="1"/>
        <v>2</v>
      </c>
    </row>
    <row r="124" spans="1:5" ht="13.5">
      <c r="A124" s="25">
        <v>3406</v>
      </c>
      <c r="B124" s="26" t="s">
        <v>47</v>
      </c>
      <c r="C124" s="26" t="s">
        <v>61</v>
      </c>
      <c r="D124" s="27" t="s">
        <v>45</v>
      </c>
      <c r="E124" s="16">
        <f t="shared" si="1"/>
        <v>1</v>
      </c>
    </row>
    <row r="125" spans="1:5" ht="13.5">
      <c r="A125" s="25">
        <v>3407</v>
      </c>
      <c r="B125" s="26" t="s">
        <v>47</v>
      </c>
      <c r="C125" s="26" t="s">
        <v>61</v>
      </c>
      <c r="D125" s="27" t="s">
        <v>45</v>
      </c>
      <c r="E125" s="16">
        <f t="shared" si="1"/>
        <v>1</v>
      </c>
    </row>
    <row r="126" spans="1:5" ht="13.5">
      <c r="A126" s="25">
        <v>3408</v>
      </c>
      <c r="B126" s="26" t="s">
        <v>47</v>
      </c>
      <c r="C126" s="26" t="s">
        <v>61</v>
      </c>
      <c r="D126" s="27" t="s">
        <v>45</v>
      </c>
      <c r="E126" s="16">
        <f t="shared" si="1"/>
        <v>1</v>
      </c>
    </row>
    <row r="127" spans="1:5" ht="13.5">
      <c r="A127" s="25">
        <v>3409</v>
      </c>
      <c r="B127" s="26" t="s">
        <v>47</v>
      </c>
      <c r="C127" s="26" t="s">
        <v>61</v>
      </c>
      <c r="D127" s="27" t="s">
        <v>45</v>
      </c>
      <c r="E127" s="16">
        <f t="shared" si="1"/>
        <v>1</v>
      </c>
    </row>
    <row r="128" spans="1:5" ht="13.5">
      <c r="A128" s="25">
        <v>3410</v>
      </c>
      <c r="B128" s="26" t="s">
        <v>47</v>
      </c>
      <c r="C128" s="26" t="s">
        <v>61</v>
      </c>
      <c r="D128" s="27" t="s">
        <v>46</v>
      </c>
      <c r="E128" s="16">
        <f t="shared" si="1"/>
        <v>2</v>
      </c>
    </row>
    <row r="129" spans="1:5" ht="13.5">
      <c r="A129" s="25">
        <v>3411</v>
      </c>
      <c r="B129" s="26" t="s">
        <v>47</v>
      </c>
      <c r="C129" s="26" t="s">
        <v>61</v>
      </c>
      <c r="D129" s="27" t="s">
        <v>46</v>
      </c>
      <c r="E129" s="16">
        <f t="shared" si="1"/>
        <v>2</v>
      </c>
    </row>
    <row r="130" spans="1:5" ht="13.5">
      <c r="A130" s="25">
        <v>3412</v>
      </c>
      <c r="B130" s="26" t="s">
        <v>47</v>
      </c>
      <c r="C130" s="26" t="s">
        <v>61</v>
      </c>
      <c r="D130" s="27" t="s">
        <v>45</v>
      </c>
      <c r="E130" s="16">
        <f t="shared" si="1"/>
        <v>1</v>
      </c>
    </row>
    <row r="131" spans="1:5" ht="13.5">
      <c r="A131" s="25">
        <v>3413</v>
      </c>
      <c r="B131" s="26" t="s">
        <v>47</v>
      </c>
      <c r="C131" s="26" t="s">
        <v>61</v>
      </c>
      <c r="D131" s="27" t="s">
        <v>45</v>
      </c>
      <c r="E131" s="16">
        <f t="shared" si="1"/>
        <v>1</v>
      </c>
    </row>
    <row r="132" spans="1:5" ht="13.5">
      <c r="A132" s="25">
        <v>3414</v>
      </c>
      <c r="B132" s="26" t="s">
        <v>47</v>
      </c>
      <c r="C132" s="26" t="s">
        <v>61</v>
      </c>
      <c r="D132" s="27" t="s">
        <v>46</v>
      </c>
      <c r="E132" s="16">
        <f t="shared" si="1"/>
        <v>2</v>
      </c>
    </row>
    <row r="133" spans="1:5" ht="13.5">
      <c r="A133" s="25">
        <v>3415</v>
      </c>
      <c r="B133" s="26" t="s">
        <v>47</v>
      </c>
      <c r="C133" s="26" t="s">
        <v>61</v>
      </c>
      <c r="D133" s="27" t="s">
        <v>45</v>
      </c>
      <c r="E133" s="16">
        <f t="shared" si="1"/>
        <v>1</v>
      </c>
    </row>
    <row r="134" spans="1:5" ht="13.5">
      <c r="A134" s="25">
        <v>3416</v>
      </c>
      <c r="B134" s="26" t="s">
        <v>47</v>
      </c>
      <c r="C134" s="26" t="s">
        <v>61</v>
      </c>
      <c r="D134" s="27" t="s">
        <v>46</v>
      </c>
      <c r="E134" s="16">
        <f aca="true" t="shared" si="2" ref="E134:E197">IF(D134="男",1,IF(D134="女",2,""))</f>
        <v>2</v>
      </c>
    </row>
    <row r="135" spans="1:5" ht="13.5">
      <c r="A135" s="25">
        <v>3417</v>
      </c>
      <c r="B135" s="26" t="s">
        <v>47</v>
      </c>
      <c r="C135" s="26" t="s">
        <v>61</v>
      </c>
      <c r="D135" s="27" t="s">
        <v>45</v>
      </c>
      <c r="E135" s="16">
        <f t="shared" si="2"/>
        <v>1</v>
      </c>
    </row>
    <row r="136" spans="1:5" ht="13.5">
      <c r="A136" s="25">
        <v>3418</v>
      </c>
      <c r="B136" s="26" t="s">
        <v>47</v>
      </c>
      <c r="C136" s="26" t="s">
        <v>61</v>
      </c>
      <c r="D136" s="27" t="s">
        <v>45</v>
      </c>
      <c r="E136" s="16">
        <f t="shared" si="2"/>
        <v>1</v>
      </c>
    </row>
    <row r="137" spans="1:5" ht="13.5">
      <c r="A137" s="25">
        <v>3419</v>
      </c>
      <c r="B137" s="26" t="s">
        <v>47</v>
      </c>
      <c r="C137" s="26" t="s">
        <v>61</v>
      </c>
      <c r="D137" s="27" t="s">
        <v>45</v>
      </c>
      <c r="E137" s="16">
        <f t="shared" si="2"/>
        <v>1</v>
      </c>
    </row>
    <row r="138" spans="1:5" ht="13.5">
      <c r="A138" s="25">
        <v>3420</v>
      </c>
      <c r="B138" s="26" t="s">
        <v>47</v>
      </c>
      <c r="C138" s="26" t="s">
        <v>61</v>
      </c>
      <c r="D138" s="27" t="s">
        <v>45</v>
      </c>
      <c r="E138" s="16">
        <f t="shared" si="2"/>
        <v>1</v>
      </c>
    </row>
    <row r="139" spans="1:5" ht="13.5">
      <c r="A139" s="25">
        <v>3421</v>
      </c>
      <c r="B139" s="26" t="s">
        <v>47</v>
      </c>
      <c r="C139" s="26" t="s">
        <v>61</v>
      </c>
      <c r="D139" s="27" t="s">
        <v>46</v>
      </c>
      <c r="E139" s="16">
        <f t="shared" si="2"/>
        <v>2</v>
      </c>
    </row>
    <row r="140" spans="1:5" ht="13.5">
      <c r="A140" s="25">
        <v>3422</v>
      </c>
      <c r="B140" s="26" t="s">
        <v>47</v>
      </c>
      <c r="C140" s="26" t="s">
        <v>61</v>
      </c>
      <c r="D140" s="27" t="s">
        <v>46</v>
      </c>
      <c r="E140" s="16">
        <f t="shared" si="2"/>
        <v>2</v>
      </c>
    </row>
    <row r="141" spans="1:5" ht="13.5">
      <c r="A141" s="25">
        <v>3423</v>
      </c>
      <c r="B141" s="26" t="s">
        <v>47</v>
      </c>
      <c r="C141" s="26" t="s">
        <v>61</v>
      </c>
      <c r="D141" s="27" t="s">
        <v>45</v>
      </c>
      <c r="E141" s="16">
        <f t="shared" si="2"/>
        <v>1</v>
      </c>
    </row>
    <row r="142" spans="1:5" ht="13.5">
      <c r="A142" s="25">
        <v>3424</v>
      </c>
      <c r="B142" s="26" t="s">
        <v>47</v>
      </c>
      <c r="C142" s="26" t="s">
        <v>61</v>
      </c>
      <c r="D142" s="27" t="s">
        <v>46</v>
      </c>
      <c r="E142" s="16">
        <f t="shared" si="2"/>
        <v>2</v>
      </c>
    </row>
    <row r="143" spans="1:5" ht="13.5">
      <c r="A143" s="25">
        <v>3425</v>
      </c>
      <c r="B143" s="26" t="s">
        <v>47</v>
      </c>
      <c r="C143" s="26" t="s">
        <v>61</v>
      </c>
      <c r="D143" s="27" t="s">
        <v>45</v>
      </c>
      <c r="E143" s="16">
        <f t="shared" si="2"/>
        <v>1</v>
      </c>
    </row>
    <row r="144" spans="1:5" ht="13.5">
      <c r="A144" s="25">
        <v>3426</v>
      </c>
      <c r="B144" s="26" t="s">
        <v>47</v>
      </c>
      <c r="C144" s="26" t="s">
        <v>61</v>
      </c>
      <c r="D144" s="27" t="s">
        <v>46</v>
      </c>
      <c r="E144" s="16">
        <f t="shared" si="2"/>
        <v>2</v>
      </c>
    </row>
    <row r="145" spans="1:5" ht="13.5">
      <c r="A145" s="25">
        <v>3427</v>
      </c>
      <c r="B145" s="26" t="s">
        <v>47</v>
      </c>
      <c r="C145" s="26" t="s">
        <v>61</v>
      </c>
      <c r="D145" s="27" t="s">
        <v>46</v>
      </c>
      <c r="E145" s="16">
        <f t="shared" si="2"/>
        <v>2</v>
      </c>
    </row>
    <row r="146" spans="1:5" ht="13.5">
      <c r="A146" s="25">
        <v>3428</v>
      </c>
      <c r="B146" s="26" t="s">
        <v>47</v>
      </c>
      <c r="C146" s="26" t="s">
        <v>61</v>
      </c>
      <c r="D146" s="27" t="s">
        <v>45</v>
      </c>
      <c r="E146" s="16">
        <f t="shared" si="2"/>
        <v>1</v>
      </c>
    </row>
    <row r="147" spans="1:5" ht="13.5">
      <c r="A147" s="25">
        <v>3429</v>
      </c>
      <c r="B147" s="26" t="s">
        <v>47</v>
      </c>
      <c r="C147" s="26" t="s">
        <v>61</v>
      </c>
      <c r="D147" s="27" t="s">
        <v>45</v>
      </c>
      <c r="E147" s="16">
        <f t="shared" si="2"/>
        <v>1</v>
      </c>
    </row>
    <row r="148" spans="1:5" ht="13.5">
      <c r="A148" s="25">
        <v>3430</v>
      </c>
      <c r="B148" s="26" t="s">
        <v>47</v>
      </c>
      <c r="C148" s="26" t="s">
        <v>61</v>
      </c>
      <c r="D148" s="27" t="s">
        <v>46</v>
      </c>
      <c r="E148" s="16">
        <f t="shared" si="2"/>
        <v>2</v>
      </c>
    </row>
    <row r="149" spans="1:5" ht="13.5">
      <c r="A149" s="25">
        <v>3431</v>
      </c>
      <c r="B149" s="26" t="s">
        <v>47</v>
      </c>
      <c r="C149" s="26" t="s">
        <v>61</v>
      </c>
      <c r="D149" s="27" t="s">
        <v>45</v>
      </c>
      <c r="E149" s="16">
        <f t="shared" si="2"/>
        <v>1</v>
      </c>
    </row>
    <row r="150" spans="1:5" ht="13.5">
      <c r="A150" s="25">
        <v>3432</v>
      </c>
      <c r="B150" s="26" t="s">
        <v>47</v>
      </c>
      <c r="C150" s="26" t="s">
        <v>61</v>
      </c>
      <c r="D150" s="27" t="s">
        <v>46</v>
      </c>
      <c r="E150" s="16">
        <f t="shared" si="2"/>
        <v>2</v>
      </c>
    </row>
    <row r="151" spans="1:5" ht="13.5">
      <c r="A151" s="25">
        <v>3433</v>
      </c>
      <c r="B151" s="26" t="s">
        <v>47</v>
      </c>
      <c r="C151" s="26" t="s">
        <v>61</v>
      </c>
      <c r="D151" s="27" t="s">
        <v>46</v>
      </c>
      <c r="E151" s="16">
        <f t="shared" si="2"/>
        <v>2</v>
      </c>
    </row>
    <row r="152" spans="1:5" ht="13.5">
      <c r="A152" s="25">
        <v>3434</v>
      </c>
      <c r="B152" s="26" t="s">
        <v>47</v>
      </c>
      <c r="C152" s="26" t="s">
        <v>61</v>
      </c>
      <c r="D152" s="27" t="s">
        <v>45</v>
      </c>
      <c r="E152" s="16">
        <f t="shared" si="2"/>
        <v>1</v>
      </c>
    </row>
    <row r="153" spans="1:5" ht="13.5">
      <c r="A153" s="25">
        <v>3435</v>
      </c>
      <c r="B153" s="26" t="s">
        <v>47</v>
      </c>
      <c r="C153" s="26" t="s">
        <v>61</v>
      </c>
      <c r="D153" s="27" t="s">
        <v>46</v>
      </c>
      <c r="E153" s="16">
        <f t="shared" si="2"/>
        <v>2</v>
      </c>
    </row>
    <row r="154" spans="1:5" ht="13.5">
      <c r="A154" s="25">
        <v>3436</v>
      </c>
      <c r="B154" s="26" t="s">
        <v>47</v>
      </c>
      <c r="C154" s="26" t="s">
        <v>61</v>
      </c>
      <c r="D154" s="27" t="s">
        <v>46</v>
      </c>
      <c r="E154" s="16">
        <f t="shared" si="2"/>
        <v>2</v>
      </c>
    </row>
    <row r="155" spans="1:5" ht="13.5">
      <c r="A155" s="25">
        <v>3437</v>
      </c>
      <c r="B155" s="26" t="s">
        <v>47</v>
      </c>
      <c r="C155" s="26" t="s">
        <v>61</v>
      </c>
      <c r="D155" s="27" t="s">
        <v>45</v>
      </c>
      <c r="E155" s="16">
        <f t="shared" si="2"/>
        <v>1</v>
      </c>
    </row>
    <row r="156" spans="1:5" ht="13.5">
      <c r="A156" s="25">
        <v>3438</v>
      </c>
      <c r="B156" s="26" t="s">
        <v>47</v>
      </c>
      <c r="C156" s="26" t="s">
        <v>61</v>
      </c>
      <c r="D156" s="27" t="s">
        <v>46</v>
      </c>
      <c r="E156" s="16">
        <f t="shared" si="2"/>
        <v>2</v>
      </c>
    </row>
    <row r="157" spans="1:5" ht="13.5">
      <c r="A157" s="25">
        <v>3501</v>
      </c>
      <c r="B157" s="26" t="s">
        <v>47</v>
      </c>
      <c r="C157" s="26" t="s">
        <v>61</v>
      </c>
      <c r="D157" s="27" t="s">
        <v>45</v>
      </c>
      <c r="E157" s="16">
        <f t="shared" si="2"/>
        <v>1</v>
      </c>
    </row>
    <row r="158" spans="1:5" ht="13.5">
      <c r="A158" s="25">
        <v>3502</v>
      </c>
      <c r="B158" s="26" t="s">
        <v>47</v>
      </c>
      <c r="C158" s="26" t="s">
        <v>61</v>
      </c>
      <c r="D158" s="27" t="s">
        <v>45</v>
      </c>
      <c r="E158" s="16">
        <f t="shared" si="2"/>
        <v>1</v>
      </c>
    </row>
    <row r="159" spans="1:5" ht="13.5">
      <c r="A159" s="25">
        <v>3503</v>
      </c>
      <c r="B159" s="26" t="s">
        <v>47</v>
      </c>
      <c r="C159" s="26" t="s">
        <v>61</v>
      </c>
      <c r="D159" s="27" t="s">
        <v>45</v>
      </c>
      <c r="E159" s="16">
        <f t="shared" si="2"/>
        <v>1</v>
      </c>
    </row>
    <row r="160" spans="1:5" ht="13.5">
      <c r="A160" s="25">
        <v>3504</v>
      </c>
      <c r="B160" s="26" t="s">
        <v>47</v>
      </c>
      <c r="C160" s="26" t="s">
        <v>61</v>
      </c>
      <c r="D160" s="27" t="s">
        <v>46</v>
      </c>
      <c r="E160" s="16">
        <f t="shared" si="2"/>
        <v>2</v>
      </c>
    </row>
    <row r="161" spans="1:5" ht="13.5">
      <c r="A161" s="25">
        <v>3505</v>
      </c>
      <c r="B161" s="26" t="s">
        <v>47</v>
      </c>
      <c r="C161" s="26" t="s">
        <v>61</v>
      </c>
      <c r="D161" s="27" t="s">
        <v>45</v>
      </c>
      <c r="E161" s="16">
        <f t="shared" si="2"/>
        <v>1</v>
      </c>
    </row>
    <row r="162" spans="1:5" ht="13.5">
      <c r="A162" s="25">
        <v>3506</v>
      </c>
      <c r="B162" s="26" t="s">
        <v>47</v>
      </c>
      <c r="C162" s="26" t="s">
        <v>61</v>
      </c>
      <c r="D162" s="27" t="s">
        <v>45</v>
      </c>
      <c r="E162" s="16">
        <f t="shared" si="2"/>
        <v>1</v>
      </c>
    </row>
    <row r="163" spans="1:5" ht="13.5">
      <c r="A163" s="25">
        <v>3507</v>
      </c>
      <c r="B163" s="26" t="s">
        <v>47</v>
      </c>
      <c r="C163" s="26" t="s">
        <v>61</v>
      </c>
      <c r="D163" s="27" t="s">
        <v>46</v>
      </c>
      <c r="E163" s="16">
        <f t="shared" si="2"/>
        <v>2</v>
      </c>
    </row>
    <row r="164" spans="1:5" ht="13.5">
      <c r="A164" s="25">
        <v>3508</v>
      </c>
      <c r="B164" s="26" t="s">
        <v>47</v>
      </c>
      <c r="C164" s="26" t="s">
        <v>61</v>
      </c>
      <c r="D164" s="27" t="s">
        <v>45</v>
      </c>
      <c r="E164" s="16">
        <f t="shared" si="2"/>
        <v>1</v>
      </c>
    </row>
    <row r="165" spans="1:5" ht="13.5">
      <c r="A165" s="25">
        <v>3509</v>
      </c>
      <c r="B165" s="26" t="s">
        <v>47</v>
      </c>
      <c r="C165" s="26" t="s">
        <v>61</v>
      </c>
      <c r="D165" s="27" t="s">
        <v>46</v>
      </c>
      <c r="E165" s="16">
        <f t="shared" si="2"/>
        <v>2</v>
      </c>
    </row>
    <row r="166" spans="1:5" ht="13.5">
      <c r="A166" s="25">
        <v>3510</v>
      </c>
      <c r="B166" s="26" t="s">
        <v>47</v>
      </c>
      <c r="C166" s="26" t="s">
        <v>61</v>
      </c>
      <c r="D166" s="27" t="s">
        <v>46</v>
      </c>
      <c r="E166" s="16">
        <f t="shared" si="2"/>
        <v>2</v>
      </c>
    </row>
    <row r="167" spans="1:5" ht="13.5">
      <c r="A167" s="25">
        <v>3511</v>
      </c>
      <c r="B167" s="26" t="s">
        <v>47</v>
      </c>
      <c r="C167" s="26" t="s">
        <v>61</v>
      </c>
      <c r="D167" s="27" t="s">
        <v>45</v>
      </c>
      <c r="E167" s="16">
        <f t="shared" si="2"/>
        <v>1</v>
      </c>
    </row>
    <row r="168" spans="1:5" ht="13.5">
      <c r="A168" s="25">
        <v>3512</v>
      </c>
      <c r="B168" s="26" t="s">
        <v>47</v>
      </c>
      <c r="C168" s="26" t="s">
        <v>61</v>
      </c>
      <c r="D168" s="27" t="s">
        <v>46</v>
      </c>
      <c r="E168" s="16">
        <f t="shared" si="2"/>
        <v>2</v>
      </c>
    </row>
    <row r="169" spans="1:5" ht="13.5">
      <c r="A169" s="25">
        <v>3513</v>
      </c>
      <c r="B169" s="26" t="s">
        <v>47</v>
      </c>
      <c r="C169" s="26" t="s">
        <v>61</v>
      </c>
      <c r="D169" s="27" t="s">
        <v>45</v>
      </c>
      <c r="E169" s="16">
        <f t="shared" si="2"/>
        <v>1</v>
      </c>
    </row>
    <row r="170" spans="1:5" ht="13.5">
      <c r="A170" s="25">
        <v>3514</v>
      </c>
      <c r="B170" s="26" t="s">
        <v>47</v>
      </c>
      <c r="C170" s="26" t="s">
        <v>61</v>
      </c>
      <c r="D170" s="27" t="s">
        <v>46</v>
      </c>
      <c r="E170" s="16">
        <f t="shared" si="2"/>
        <v>2</v>
      </c>
    </row>
    <row r="171" spans="1:5" ht="13.5">
      <c r="A171" s="25">
        <v>3515</v>
      </c>
      <c r="B171" s="26" t="s">
        <v>47</v>
      </c>
      <c r="C171" s="26" t="s">
        <v>61</v>
      </c>
      <c r="D171" s="27" t="s">
        <v>46</v>
      </c>
      <c r="E171" s="16">
        <f t="shared" si="2"/>
        <v>2</v>
      </c>
    </row>
    <row r="172" spans="1:5" ht="13.5">
      <c r="A172" s="25">
        <v>3516</v>
      </c>
      <c r="B172" s="26" t="s">
        <v>47</v>
      </c>
      <c r="C172" s="26" t="s">
        <v>61</v>
      </c>
      <c r="D172" s="27" t="s">
        <v>45</v>
      </c>
      <c r="E172" s="16">
        <f t="shared" si="2"/>
        <v>1</v>
      </c>
    </row>
    <row r="173" spans="1:5" ht="13.5">
      <c r="A173" s="25">
        <v>3517</v>
      </c>
      <c r="B173" s="26" t="s">
        <v>47</v>
      </c>
      <c r="C173" s="26" t="s">
        <v>61</v>
      </c>
      <c r="D173" s="27" t="s">
        <v>46</v>
      </c>
      <c r="E173" s="16">
        <f t="shared" si="2"/>
        <v>2</v>
      </c>
    </row>
    <row r="174" spans="1:5" ht="13.5">
      <c r="A174" s="25">
        <v>3518</v>
      </c>
      <c r="B174" s="26" t="s">
        <v>47</v>
      </c>
      <c r="C174" s="26" t="s">
        <v>61</v>
      </c>
      <c r="D174" s="27" t="s">
        <v>45</v>
      </c>
      <c r="E174" s="16">
        <f t="shared" si="2"/>
        <v>1</v>
      </c>
    </row>
    <row r="175" spans="1:5" ht="13.5">
      <c r="A175" s="25">
        <v>3519</v>
      </c>
      <c r="B175" s="26" t="s">
        <v>47</v>
      </c>
      <c r="C175" s="26" t="s">
        <v>61</v>
      </c>
      <c r="D175" s="27" t="s">
        <v>45</v>
      </c>
      <c r="E175" s="16">
        <f t="shared" si="2"/>
        <v>1</v>
      </c>
    </row>
    <row r="176" spans="1:5" ht="13.5">
      <c r="A176" s="25">
        <v>3520</v>
      </c>
      <c r="B176" s="26" t="s">
        <v>47</v>
      </c>
      <c r="C176" s="26" t="s">
        <v>61</v>
      </c>
      <c r="D176" s="27" t="s">
        <v>46</v>
      </c>
      <c r="E176" s="16">
        <f t="shared" si="2"/>
        <v>2</v>
      </c>
    </row>
    <row r="177" spans="1:5" ht="13.5">
      <c r="A177" s="25">
        <v>3521</v>
      </c>
      <c r="B177" s="26" t="s">
        <v>47</v>
      </c>
      <c r="C177" s="26" t="s">
        <v>61</v>
      </c>
      <c r="D177" s="27" t="s">
        <v>45</v>
      </c>
      <c r="E177" s="16">
        <f t="shared" si="2"/>
        <v>1</v>
      </c>
    </row>
    <row r="178" spans="1:5" ht="13.5">
      <c r="A178" s="25">
        <v>3522</v>
      </c>
      <c r="B178" s="26" t="s">
        <v>47</v>
      </c>
      <c r="C178" s="26" t="s">
        <v>61</v>
      </c>
      <c r="D178" s="27" t="s">
        <v>45</v>
      </c>
      <c r="E178" s="16">
        <f t="shared" si="2"/>
        <v>1</v>
      </c>
    </row>
    <row r="179" spans="1:5" ht="13.5">
      <c r="A179" s="25">
        <v>3523</v>
      </c>
      <c r="B179" s="26" t="s">
        <v>47</v>
      </c>
      <c r="C179" s="26" t="s">
        <v>61</v>
      </c>
      <c r="D179" s="27" t="s">
        <v>45</v>
      </c>
      <c r="E179" s="16">
        <f t="shared" si="2"/>
        <v>1</v>
      </c>
    </row>
    <row r="180" spans="1:5" ht="13.5">
      <c r="A180" s="25">
        <v>3524</v>
      </c>
      <c r="B180" s="26" t="s">
        <v>47</v>
      </c>
      <c r="C180" s="26" t="s">
        <v>61</v>
      </c>
      <c r="D180" s="27" t="s">
        <v>45</v>
      </c>
      <c r="E180" s="16">
        <f t="shared" si="2"/>
        <v>1</v>
      </c>
    </row>
    <row r="181" spans="1:5" ht="13.5">
      <c r="A181" s="25">
        <v>3525</v>
      </c>
      <c r="B181" s="26" t="s">
        <v>47</v>
      </c>
      <c r="C181" s="26" t="s">
        <v>61</v>
      </c>
      <c r="D181" s="27" t="s">
        <v>46</v>
      </c>
      <c r="E181" s="16">
        <f t="shared" si="2"/>
        <v>2</v>
      </c>
    </row>
    <row r="182" spans="1:5" ht="13.5">
      <c r="A182" s="25">
        <v>3526</v>
      </c>
      <c r="B182" s="26" t="s">
        <v>47</v>
      </c>
      <c r="C182" s="26" t="s">
        <v>61</v>
      </c>
      <c r="D182" s="27" t="s">
        <v>46</v>
      </c>
      <c r="E182" s="16">
        <f t="shared" si="2"/>
        <v>2</v>
      </c>
    </row>
    <row r="183" spans="1:5" ht="13.5">
      <c r="A183" s="25">
        <v>3527</v>
      </c>
      <c r="B183" s="26" t="s">
        <v>47</v>
      </c>
      <c r="C183" s="26" t="s">
        <v>61</v>
      </c>
      <c r="D183" s="27" t="s">
        <v>46</v>
      </c>
      <c r="E183" s="16">
        <f t="shared" si="2"/>
        <v>2</v>
      </c>
    </row>
    <row r="184" spans="1:5" ht="13.5">
      <c r="A184" s="25">
        <v>3528</v>
      </c>
      <c r="B184" s="26" t="s">
        <v>47</v>
      </c>
      <c r="C184" s="26" t="s">
        <v>61</v>
      </c>
      <c r="D184" s="27" t="s">
        <v>46</v>
      </c>
      <c r="E184" s="16">
        <f t="shared" si="2"/>
        <v>2</v>
      </c>
    </row>
    <row r="185" spans="1:5" ht="13.5">
      <c r="A185" s="25">
        <v>3529</v>
      </c>
      <c r="B185" s="26" t="s">
        <v>47</v>
      </c>
      <c r="C185" s="26" t="s">
        <v>61</v>
      </c>
      <c r="D185" s="27" t="s">
        <v>45</v>
      </c>
      <c r="E185" s="16">
        <f t="shared" si="2"/>
        <v>1</v>
      </c>
    </row>
    <row r="186" spans="1:5" ht="13.5">
      <c r="A186" s="25">
        <v>3530</v>
      </c>
      <c r="B186" s="26" t="s">
        <v>47</v>
      </c>
      <c r="C186" s="26" t="s">
        <v>61</v>
      </c>
      <c r="D186" s="27" t="s">
        <v>46</v>
      </c>
      <c r="E186" s="16">
        <f t="shared" si="2"/>
        <v>2</v>
      </c>
    </row>
    <row r="187" spans="1:5" ht="13.5">
      <c r="A187" s="25">
        <v>3531</v>
      </c>
      <c r="B187" s="26" t="s">
        <v>47</v>
      </c>
      <c r="C187" s="26" t="s">
        <v>61</v>
      </c>
      <c r="D187" s="27" t="s">
        <v>45</v>
      </c>
      <c r="E187" s="16">
        <f t="shared" si="2"/>
        <v>1</v>
      </c>
    </row>
    <row r="188" spans="1:5" ht="13.5">
      <c r="A188" s="25">
        <v>3532</v>
      </c>
      <c r="B188" s="26" t="s">
        <v>47</v>
      </c>
      <c r="C188" s="26" t="s">
        <v>61</v>
      </c>
      <c r="D188" s="27" t="s">
        <v>46</v>
      </c>
      <c r="E188" s="16">
        <f t="shared" si="2"/>
        <v>2</v>
      </c>
    </row>
    <row r="189" spans="1:5" ht="13.5">
      <c r="A189" s="25">
        <v>3533</v>
      </c>
      <c r="B189" s="26" t="s">
        <v>47</v>
      </c>
      <c r="C189" s="26" t="s">
        <v>61</v>
      </c>
      <c r="D189" s="27" t="s">
        <v>46</v>
      </c>
      <c r="E189" s="16">
        <f t="shared" si="2"/>
        <v>2</v>
      </c>
    </row>
    <row r="190" spans="1:5" ht="13.5">
      <c r="A190" s="25">
        <v>3534</v>
      </c>
      <c r="B190" s="26" t="s">
        <v>47</v>
      </c>
      <c r="C190" s="26" t="s">
        <v>61</v>
      </c>
      <c r="D190" s="27" t="s">
        <v>46</v>
      </c>
      <c r="E190" s="16">
        <f t="shared" si="2"/>
        <v>2</v>
      </c>
    </row>
    <row r="191" spans="1:5" ht="13.5">
      <c r="A191" s="25">
        <v>3535</v>
      </c>
      <c r="B191" s="26" t="s">
        <v>47</v>
      </c>
      <c r="C191" s="26" t="s">
        <v>61</v>
      </c>
      <c r="D191" s="27" t="s">
        <v>45</v>
      </c>
      <c r="E191" s="16">
        <f t="shared" si="2"/>
        <v>1</v>
      </c>
    </row>
    <row r="192" spans="1:5" ht="13.5">
      <c r="A192" s="25">
        <v>3536</v>
      </c>
      <c r="B192" s="26" t="s">
        <v>47</v>
      </c>
      <c r="C192" s="26" t="s">
        <v>61</v>
      </c>
      <c r="D192" s="27" t="s">
        <v>45</v>
      </c>
      <c r="E192" s="16">
        <f t="shared" si="2"/>
        <v>1</v>
      </c>
    </row>
    <row r="193" spans="1:5" ht="13.5">
      <c r="A193" s="25">
        <v>3537</v>
      </c>
      <c r="B193" s="26" t="s">
        <v>47</v>
      </c>
      <c r="C193" s="26" t="s">
        <v>61</v>
      </c>
      <c r="D193" s="27" t="s">
        <v>46</v>
      </c>
      <c r="E193" s="16">
        <f t="shared" si="2"/>
        <v>2</v>
      </c>
    </row>
    <row r="194" spans="1:5" ht="13.5">
      <c r="A194" s="25">
        <v>3538</v>
      </c>
      <c r="B194" s="26" t="s">
        <v>47</v>
      </c>
      <c r="C194" s="26" t="s">
        <v>61</v>
      </c>
      <c r="D194" s="27" t="s">
        <v>46</v>
      </c>
      <c r="E194" s="16">
        <f t="shared" si="2"/>
        <v>2</v>
      </c>
    </row>
    <row r="195" spans="1:5" ht="13.5">
      <c r="A195" s="25">
        <v>3539</v>
      </c>
      <c r="B195" s="26" t="s">
        <v>47</v>
      </c>
      <c r="C195" s="26" t="s">
        <v>61</v>
      </c>
      <c r="D195" s="27" t="s">
        <v>45</v>
      </c>
      <c r="E195" s="16">
        <f t="shared" si="2"/>
        <v>1</v>
      </c>
    </row>
    <row r="196" spans="1:5" ht="13.5">
      <c r="A196" s="25"/>
      <c r="B196" s="26"/>
      <c r="C196" s="26"/>
      <c r="D196" s="27"/>
      <c r="E196" s="16">
        <f t="shared" si="2"/>
      </c>
    </row>
    <row r="197" spans="1:5" ht="13.5">
      <c r="A197" s="25"/>
      <c r="B197" s="26"/>
      <c r="C197" s="26"/>
      <c r="D197" s="27"/>
      <c r="E197" s="16">
        <f t="shared" si="2"/>
      </c>
    </row>
    <row r="198" spans="1:5" ht="13.5">
      <c r="A198" s="25"/>
      <c r="B198" s="26"/>
      <c r="C198" s="26"/>
      <c r="D198" s="27"/>
      <c r="E198" s="16">
        <f aca="true" t="shared" si="3" ref="E198:E261">IF(D198="男",1,IF(D198="女",2,""))</f>
      </c>
    </row>
    <row r="199" spans="1:5" ht="13.5">
      <c r="A199" s="25"/>
      <c r="B199" s="26"/>
      <c r="C199" s="26"/>
      <c r="D199" s="27"/>
      <c r="E199" s="16">
        <f t="shared" si="3"/>
      </c>
    </row>
    <row r="200" spans="1:5" ht="13.5">
      <c r="A200" s="25"/>
      <c r="B200" s="26"/>
      <c r="C200" s="26"/>
      <c r="D200" s="27"/>
      <c r="E200" s="16">
        <f t="shared" si="3"/>
      </c>
    </row>
    <row r="201" spans="1:5" ht="13.5">
      <c r="A201" s="25"/>
      <c r="B201" s="26"/>
      <c r="C201" s="26"/>
      <c r="D201" s="27"/>
      <c r="E201" s="16">
        <f t="shared" si="3"/>
      </c>
    </row>
    <row r="202" spans="1:5" ht="13.5">
      <c r="A202" s="25"/>
      <c r="B202" s="26"/>
      <c r="C202" s="26"/>
      <c r="D202" s="27"/>
      <c r="E202" s="16">
        <f t="shared" si="3"/>
      </c>
    </row>
    <row r="203" spans="1:5" ht="13.5">
      <c r="A203" s="25"/>
      <c r="B203" s="26"/>
      <c r="C203" s="26"/>
      <c r="D203" s="27"/>
      <c r="E203" s="16">
        <f t="shared" si="3"/>
      </c>
    </row>
    <row r="204" spans="1:5" ht="13.5">
      <c r="A204" s="25"/>
      <c r="B204" s="26"/>
      <c r="C204" s="26"/>
      <c r="D204" s="27"/>
      <c r="E204" s="16">
        <f t="shared" si="3"/>
      </c>
    </row>
    <row r="205" spans="1:5" ht="13.5">
      <c r="A205" s="25"/>
      <c r="B205" s="26"/>
      <c r="C205" s="26"/>
      <c r="D205" s="27"/>
      <c r="E205" s="16">
        <f t="shared" si="3"/>
      </c>
    </row>
    <row r="206" spans="1:5" ht="13.5">
      <c r="A206" s="25"/>
      <c r="B206" s="26"/>
      <c r="C206" s="26"/>
      <c r="D206" s="27"/>
      <c r="E206" s="16">
        <f t="shared" si="3"/>
      </c>
    </row>
    <row r="207" spans="1:5" ht="13.5">
      <c r="A207" s="25"/>
      <c r="B207" s="26"/>
      <c r="C207" s="26"/>
      <c r="D207" s="27"/>
      <c r="E207" s="16">
        <f t="shared" si="3"/>
      </c>
    </row>
    <row r="208" spans="1:5" ht="13.5">
      <c r="A208" s="25"/>
      <c r="B208" s="26"/>
      <c r="C208" s="26"/>
      <c r="D208" s="27"/>
      <c r="E208" s="16">
        <f t="shared" si="3"/>
      </c>
    </row>
    <row r="209" spans="1:5" ht="13.5">
      <c r="A209" s="25"/>
      <c r="B209" s="26"/>
      <c r="C209" s="26"/>
      <c r="D209" s="27"/>
      <c r="E209" s="16">
        <f t="shared" si="3"/>
      </c>
    </row>
    <row r="210" spans="1:5" ht="13.5">
      <c r="A210" s="25"/>
      <c r="B210" s="26"/>
      <c r="C210" s="26"/>
      <c r="D210" s="27"/>
      <c r="E210" s="16">
        <f t="shared" si="3"/>
      </c>
    </row>
    <row r="211" spans="1:5" ht="13.5">
      <c r="A211" s="25"/>
      <c r="B211" s="26"/>
      <c r="C211" s="26"/>
      <c r="D211" s="27"/>
      <c r="E211" s="16">
        <f t="shared" si="3"/>
      </c>
    </row>
    <row r="212" spans="1:5" ht="13.5">
      <c r="A212" s="25"/>
      <c r="B212" s="26"/>
      <c r="C212" s="26"/>
      <c r="D212" s="27"/>
      <c r="E212" s="16">
        <f t="shared" si="3"/>
      </c>
    </row>
    <row r="213" spans="1:5" ht="13.5">
      <c r="A213" s="25"/>
      <c r="B213" s="26"/>
      <c r="C213" s="26"/>
      <c r="D213" s="27"/>
      <c r="E213" s="16">
        <f t="shared" si="3"/>
      </c>
    </row>
    <row r="214" spans="1:5" ht="13.5">
      <c r="A214" s="25"/>
      <c r="B214" s="26"/>
      <c r="C214" s="26"/>
      <c r="D214" s="27"/>
      <c r="E214" s="16">
        <f t="shared" si="3"/>
      </c>
    </row>
    <row r="215" spans="1:5" ht="13.5">
      <c r="A215" s="25"/>
      <c r="B215" s="26"/>
      <c r="C215" s="26"/>
      <c r="D215" s="27"/>
      <c r="E215" s="16">
        <f t="shared" si="3"/>
      </c>
    </row>
    <row r="216" spans="1:5" ht="13.5">
      <c r="A216" s="25"/>
      <c r="B216" s="26"/>
      <c r="C216" s="26"/>
      <c r="D216" s="27"/>
      <c r="E216" s="16">
        <f t="shared" si="3"/>
      </c>
    </row>
    <row r="217" spans="1:5" ht="13.5">
      <c r="A217" s="25"/>
      <c r="B217" s="26"/>
      <c r="C217" s="26"/>
      <c r="D217" s="27"/>
      <c r="E217" s="16">
        <f t="shared" si="3"/>
      </c>
    </row>
    <row r="218" spans="1:5" ht="13.5">
      <c r="A218" s="25"/>
      <c r="B218" s="26"/>
      <c r="C218" s="26"/>
      <c r="D218" s="27"/>
      <c r="E218" s="16">
        <f t="shared" si="3"/>
      </c>
    </row>
    <row r="219" spans="1:5" ht="13.5">
      <c r="A219" s="25"/>
      <c r="B219" s="26"/>
      <c r="C219" s="26"/>
      <c r="D219" s="27"/>
      <c r="E219" s="16">
        <f t="shared" si="3"/>
      </c>
    </row>
    <row r="220" spans="1:5" ht="13.5">
      <c r="A220" s="25"/>
      <c r="B220" s="26"/>
      <c r="C220" s="26"/>
      <c r="D220" s="27"/>
      <c r="E220" s="16">
        <f t="shared" si="3"/>
      </c>
    </row>
    <row r="221" spans="1:5" ht="13.5">
      <c r="A221" s="25"/>
      <c r="B221" s="26"/>
      <c r="C221" s="26"/>
      <c r="D221" s="27"/>
      <c r="E221" s="16">
        <f t="shared" si="3"/>
      </c>
    </row>
    <row r="222" spans="1:5" ht="13.5">
      <c r="A222" s="25"/>
      <c r="B222" s="26"/>
      <c r="C222" s="26"/>
      <c r="D222" s="27"/>
      <c r="E222" s="16">
        <f t="shared" si="3"/>
      </c>
    </row>
    <row r="223" spans="1:5" ht="13.5">
      <c r="A223" s="25"/>
      <c r="B223" s="26"/>
      <c r="C223" s="26"/>
      <c r="D223" s="27"/>
      <c r="E223" s="16">
        <f t="shared" si="3"/>
      </c>
    </row>
    <row r="224" spans="1:5" ht="13.5">
      <c r="A224" s="25"/>
      <c r="B224" s="26"/>
      <c r="C224" s="26"/>
      <c r="D224" s="27"/>
      <c r="E224" s="16">
        <f t="shared" si="3"/>
      </c>
    </row>
    <row r="225" spans="1:5" ht="13.5">
      <c r="A225" s="25"/>
      <c r="B225" s="26"/>
      <c r="C225" s="26"/>
      <c r="D225" s="27"/>
      <c r="E225" s="16">
        <f t="shared" si="3"/>
      </c>
    </row>
    <row r="226" spans="1:5" ht="13.5">
      <c r="A226" s="25"/>
      <c r="B226" s="26"/>
      <c r="C226" s="26"/>
      <c r="D226" s="27"/>
      <c r="E226" s="16">
        <f t="shared" si="3"/>
      </c>
    </row>
    <row r="227" spans="1:5" ht="13.5">
      <c r="A227" s="25"/>
      <c r="B227" s="26"/>
      <c r="C227" s="26"/>
      <c r="D227" s="27"/>
      <c r="E227" s="16">
        <f t="shared" si="3"/>
      </c>
    </row>
    <row r="228" spans="1:5" ht="13.5">
      <c r="A228" s="25"/>
      <c r="B228" s="26"/>
      <c r="C228" s="26"/>
      <c r="D228" s="27"/>
      <c r="E228" s="16">
        <f t="shared" si="3"/>
      </c>
    </row>
    <row r="229" spans="1:5" ht="13.5">
      <c r="A229" s="25"/>
      <c r="B229" s="26"/>
      <c r="C229" s="26"/>
      <c r="D229" s="27"/>
      <c r="E229" s="16">
        <f t="shared" si="3"/>
      </c>
    </row>
    <row r="230" spans="1:5" ht="13.5">
      <c r="A230" s="25"/>
      <c r="B230" s="26"/>
      <c r="C230" s="26"/>
      <c r="D230" s="27"/>
      <c r="E230" s="16">
        <f t="shared" si="3"/>
      </c>
    </row>
    <row r="231" spans="1:5" ht="13.5">
      <c r="A231" s="25"/>
      <c r="B231" s="26"/>
      <c r="C231" s="26"/>
      <c r="D231" s="27"/>
      <c r="E231" s="16">
        <f t="shared" si="3"/>
      </c>
    </row>
    <row r="232" spans="1:5" ht="13.5">
      <c r="A232" s="25"/>
      <c r="B232" s="26"/>
      <c r="C232" s="26"/>
      <c r="D232" s="27"/>
      <c r="E232" s="16">
        <f t="shared" si="3"/>
      </c>
    </row>
    <row r="233" spans="1:5" ht="13.5">
      <c r="A233" s="25"/>
      <c r="B233" s="26"/>
      <c r="C233" s="26"/>
      <c r="D233" s="27"/>
      <c r="E233" s="16">
        <f t="shared" si="3"/>
      </c>
    </row>
    <row r="234" spans="1:5" ht="13.5">
      <c r="A234" s="25"/>
      <c r="B234" s="26"/>
      <c r="C234" s="26"/>
      <c r="D234" s="27"/>
      <c r="E234" s="16">
        <f t="shared" si="3"/>
      </c>
    </row>
    <row r="235" spans="1:5" ht="13.5">
      <c r="A235" s="25"/>
      <c r="B235" s="26"/>
      <c r="C235" s="26"/>
      <c r="D235" s="27"/>
      <c r="E235" s="16">
        <f t="shared" si="3"/>
      </c>
    </row>
    <row r="236" spans="1:5" ht="13.5">
      <c r="A236" s="25"/>
      <c r="B236" s="26"/>
      <c r="C236" s="26"/>
      <c r="D236" s="27"/>
      <c r="E236" s="16">
        <f t="shared" si="3"/>
      </c>
    </row>
    <row r="237" spans="1:5" ht="13.5">
      <c r="A237" s="25"/>
      <c r="B237" s="26"/>
      <c r="C237" s="26"/>
      <c r="D237" s="27"/>
      <c r="E237" s="16">
        <f t="shared" si="3"/>
      </c>
    </row>
    <row r="238" spans="1:5" ht="13.5">
      <c r="A238" s="25"/>
      <c r="B238" s="26"/>
      <c r="C238" s="26"/>
      <c r="D238" s="27"/>
      <c r="E238" s="16">
        <f t="shared" si="3"/>
      </c>
    </row>
    <row r="239" spans="1:5" ht="13.5">
      <c r="A239" s="25"/>
      <c r="B239" s="26"/>
      <c r="C239" s="26"/>
      <c r="D239" s="27"/>
      <c r="E239" s="16">
        <f t="shared" si="3"/>
      </c>
    </row>
    <row r="240" spans="1:5" ht="13.5">
      <c r="A240" s="25"/>
      <c r="B240" s="26"/>
      <c r="C240" s="26"/>
      <c r="D240" s="27"/>
      <c r="E240" s="16">
        <f t="shared" si="3"/>
      </c>
    </row>
    <row r="241" spans="1:5" ht="13.5">
      <c r="A241" s="25"/>
      <c r="B241" s="26"/>
      <c r="C241" s="26"/>
      <c r="D241" s="27"/>
      <c r="E241" s="16">
        <f t="shared" si="3"/>
      </c>
    </row>
    <row r="242" spans="1:5" ht="13.5">
      <c r="A242" s="25"/>
      <c r="B242" s="26"/>
      <c r="C242" s="26"/>
      <c r="D242" s="27"/>
      <c r="E242" s="16">
        <f t="shared" si="3"/>
      </c>
    </row>
    <row r="243" spans="1:5" ht="13.5">
      <c r="A243" s="25"/>
      <c r="B243" s="26"/>
      <c r="C243" s="26"/>
      <c r="D243" s="27"/>
      <c r="E243" s="16">
        <f t="shared" si="3"/>
      </c>
    </row>
    <row r="244" spans="1:5" ht="13.5">
      <c r="A244" s="25"/>
      <c r="B244" s="26"/>
      <c r="C244" s="26"/>
      <c r="D244" s="27"/>
      <c r="E244" s="16">
        <f t="shared" si="3"/>
      </c>
    </row>
    <row r="245" spans="1:5" ht="13.5">
      <c r="A245" s="25"/>
      <c r="B245" s="26"/>
      <c r="C245" s="26"/>
      <c r="D245" s="27"/>
      <c r="E245" s="16">
        <f t="shared" si="3"/>
      </c>
    </row>
    <row r="246" spans="1:5" ht="13.5">
      <c r="A246" s="25"/>
      <c r="B246" s="26"/>
      <c r="C246" s="26"/>
      <c r="D246" s="27"/>
      <c r="E246" s="16">
        <f t="shared" si="3"/>
      </c>
    </row>
    <row r="247" spans="1:5" ht="13.5">
      <c r="A247" s="25"/>
      <c r="B247" s="26"/>
      <c r="C247" s="26"/>
      <c r="D247" s="27"/>
      <c r="E247" s="16">
        <f t="shared" si="3"/>
      </c>
    </row>
    <row r="248" spans="1:5" ht="13.5">
      <c r="A248" s="25"/>
      <c r="B248" s="26"/>
      <c r="C248" s="26"/>
      <c r="D248" s="27"/>
      <c r="E248" s="16">
        <f t="shared" si="3"/>
      </c>
    </row>
    <row r="249" spans="1:5" ht="13.5">
      <c r="A249" s="25"/>
      <c r="B249" s="26"/>
      <c r="C249" s="26"/>
      <c r="D249" s="27"/>
      <c r="E249" s="16">
        <f t="shared" si="3"/>
      </c>
    </row>
    <row r="250" spans="1:5" ht="13.5">
      <c r="A250" s="25"/>
      <c r="B250" s="26"/>
      <c r="C250" s="26"/>
      <c r="D250" s="27"/>
      <c r="E250" s="16">
        <f t="shared" si="3"/>
      </c>
    </row>
    <row r="251" spans="1:5" ht="13.5">
      <c r="A251" s="25"/>
      <c r="B251" s="26"/>
      <c r="C251" s="26"/>
      <c r="D251" s="27"/>
      <c r="E251" s="16">
        <f t="shared" si="3"/>
      </c>
    </row>
    <row r="252" spans="1:5" ht="13.5">
      <c r="A252" s="25"/>
      <c r="B252" s="26"/>
      <c r="C252" s="26"/>
      <c r="D252" s="27"/>
      <c r="E252" s="16">
        <f t="shared" si="3"/>
      </c>
    </row>
    <row r="253" spans="1:5" ht="13.5">
      <c r="A253" s="25"/>
      <c r="B253" s="26"/>
      <c r="C253" s="26"/>
      <c r="D253" s="27"/>
      <c r="E253" s="16">
        <f t="shared" si="3"/>
      </c>
    </row>
    <row r="254" spans="1:5" ht="13.5">
      <c r="A254" s="25"/>
      <c r="B254" s="26"/>
      <c r="C254" s="26"/>
      <c r="D254" s="27"/>
      <c r="E254" s="16">
        <f t="shared" si="3"/>
      </c>
    </row>
    <row r="255" spans="1:5" ht="13.5">
      <c r="A255" s="25"/>
      <c r="B255" s="26"/>
      <c r="C255" s="26"/>
      <c r="D255" s="27"/>
      <c r="E255" s="16">
        <f t="shared" si="3"/>
      </c>
    </row>
    <row r="256" spans="1:5" ht="13.5">
      <c r="A256" s="25"/>
      <c r="B256" s="26"/>
      <c r="C256" s="26"/>
      <c r="D256" s="27"/>
      <c r="E256" s="16">
        <f t="shared" si="3"/>
      </c>
    </row>
    <row r="257" spans="1:5" ht="13.5">
      <c r="A257" s="25"/>
      <c r="B257" s="26"/>
      <c r="C257" s="26"/>
      <c r="D257" s="27"/>
      <c r="E257" s="16">
        <f t="shared" si="3"/>
      </c>
    </row>
    <row r="258" spans="1:5" ht="13.5">
      <c r="A258" s="25"/>
      <c r="B258" s="26"/>
      <c r="C258" s="26"/>
      <c r="D258" s="27"/>
      <c r="E258" s="16">
        <f t="shared" si="3"/>
      </c>
    </row>
    <row r="259" spans="1:5" ht="13.5">
      <c r="A259" s="25"/>
      <c r="B259" s="26"/>
      <c r="C259" s="26"/>
      <c r="D259" s="27"/>
      <c r="E259" s="16">
        <f t="shared" si="3"/>
      </c>
    </row>
    <row r="260" spans="1:5" ht="13.5">
      <c r="A260" s="25"/>
      <c r="B260" s="26"/>
      <c r="C260" s="26"/>
      <c r="D260" s="27"/>
      <c r="E260" s="16">
        <f t="shared" si="3"/>
      </c>
    </row>
    <row r="261" spans="1:5" ht="13.5">
      <c r="A261" s="25"/>
      <c r="B261" s="26"/>
      <c r="C261" s="26"/>
      <c r="D261" s="27"/>
      <c r="E261" s="16">
        <f t="shared" si="3"/>
      </c>
    </row>
    <row r="262" spans="1:5" ht="13.5">
      <c r="A262" s="25"/>
      <c r="B262" s="26"/>
      <c r="C262" s="26"/>
      <c r="D262" s="27"/>
      <c r="E262" s="16">
        <f aca="true" t="shared" si="4" ref="E262:E303">IF(D262="男",1,IF(D262="女",2,""))</f>
      </c>
    </row>
    <row r="263" spans="1:5" ht="13.5">
      <c r="A263" s="25"/>
      <c r="B263" s="26"/>
      <c r="C263" s="26"/>
      <c r="D263" s="27"/>
      <c r="E263" s="16">
        <f t="shared" si="4"/>
      </c>
    </row>
    <row r="264" spans="1:5" ht="13.5">
      <c r="A264" s="25"/>
      <c r="B264" s="26"/>
      <c r="C264" s="26"/>
      <c r="D264" s="27"/>
      <c r="E264" s="16">
        <f t="shared" si="4"/>
      </c>
    </row>
    <row r="265" spans="1:5" ht="13.5">
      <c r="A265" s="25"/>
      <c r="B265" s="26"/>
      <c r="C265" s="26"/>
      <c r="D265" s="27"/>
      <c r="E265" s="16">
        <f t="shared" si="4"/>
      </c>
    </row>
    <row r="266" spans="1:5" ht="13.5">
      <c r="A266" s="25"/>
      <c r="B266" s="26"/>
      <c r="C266" s="26"/>
      <c r="D266" s="27"/>
      <c r="E266" s="16">
        <f t="shared" si="4"/>
      </c>
    </row>
    <row r="267" spans="1:5" ht="13.5">
      <c r="A267" s="25"/>
      <c r="B267" s="26"/>
      <c r="C267" s="26"/>
      <c r="D267" s="27"/>
      <c r="E267" s="16">
        <f t="shared" si="4"/>
      </c>
    </row>
    <row r="268" spans="1:5" ht="13.5">
      <c r="A268" s="25"/>
      <c r="B268" s="26"/>
      <c r="C268" s="26"/>
      <c r="D268" s="27"/>
      <c r="E268" s="16">
        <f t="shared" si="4"/>
      </c>
    </row>
    <row r="269" spans="1:5" ht="13.5">
      <c r="A269" s="25"/>
      <c r="B269" s="26"/>
      <c r="C269" s="26"/>
      <c r="D269" s="27"/>
      <c r="E269" s="16">
        <f t="shared" si="4"/>
      </c>
    </row>
    <row r="270" spans="1:5" ht="13.5">
      <c r="A270" s="25"/>
      <c r="B270" s="26"/>
      <c r="C270" s="26"/>
      <c r="D270" s="27"/>
      <c r="E270" s="16">
        <f t="shared" si="4"/>
      </c>
    </row>
    <row r="271" spans="1:5" ht="13.5">
      <c r="A271" s="25"/>
      <c r="B271" s="26"/>
      <c r="C271" s="26"/>
      <c r="D271" s="27"/>
      <c r="E271" s="16">
        <f t="shared" si="4"/>
      </c>
    </row>
    <row r="272" spans="1:5" ht="13.5">
      <c r="A272" s="25"/>
      <c r="B272" s="26"/>
      <c r="C272" s="26"/>
      <c r="D272" s="27"/>
      <c r="E272" s="16">
        <f t="shared" si="4"/>
      </c>
    </row>
    <row r="273" spans="1:5" ht="13.5">
      <c r="A273" s="25"/>
      <c r="B273" s="26"/>
      <c r="C273" s="26"/>
      <c r="D273" s="27"/>
      <c r="E273" s="16">
        <f t="shared" si="4"/>
      </c>
    </row>
    <row r="274" spans="1:5" ht="13.5">
      <c r="A274" s="25"/>
      <c r="B274" s="26"/>
      <c r="C274" s="26"/>
      <c r="D274" s="27"/>
      <c r="E274" s="16">
        <f t="shared" si="4"/>
      </c>
    </row>
    <row r="275" spans="1:5" ht="13.5">
      <c r="A275" s="25"/>
      <c r="B275" s="26"/>
      <c r="C275" s="26"/>
      <c r="D275" s="27"/>
      <c r="E275" s="16">
        <f t="shared" si="4"/>
      </c>
    </row>
    <row r="276" spans="1:5" ht="13.5">
      <c r="A276" s="25"/>
      <c r="B276" s="26"/>
      <c r="C276" s="26"/>
      <c r="D276" s="27"/>
      <c r="E276" s="16">
        <f t="shared" si="4"/>
      </c>
    </row>
    <row r="277" spans="1:5" ht="13.5">
      <c r="A277" s="25"/>
      <c r="B277" s="26"/>
      <c r="C277" s="26"/>
      <c r="D277" s="27"/>
      <c r="E277" s="16">
        <f t="shared" si="4"/>
      </c>
    </row>
    <row r="278" spans="1:5" ht="13.5">
      <c r="A278" s="25"/>
      <c r="B278" s="26"/>
      <c r="C278" s="26"/>
      <c r="D278" s="27"/>
      <c r="E278" s="16">
        <f t="shared" si="4"/>
      </c>
    </row>
    <row r="279" spans="1:5" ht="13.5">
      <c r="A279" s="25"/>
      <c r="B279" s="26"/>
      <c r="C279" s="26"/>
      <c r="D279" s="27"/>
      <c r="E279" s="16">
        <f t="shared" si="4"/>
      </c>
    </row>
    <row r="280" spans="1:5" ht="13.5">
      <c r="A280" s="25"/>
      <c r="B280" s="26"/>
      <c r="C280" s="26"/>
      <c r="D280" s="27"/>
      <c r="E280" s="16">
        <f t="shared" si="4"/>
      </c>
    </row>
    <row r="281" spans="1:5" ht="13.5">
      <c r="A281" s="25"/>
      <c r="B281" s="26"/>
      <c r="C281" s="26"/>
      <c r="D281" s="27"/>
      <c r="E281" s="16">
        <f t="shared" si="4"/>
      </c>
    </row>
    <row r="282" spans="1:5" ht="13.5">
      <c r="A282" s="25"/>
      <c r="B282" s="26"/>
      <c r="C282" s="26"/>
      <c r="D282" s="27"/>
      <c r="E282" s="16">
        <f t="shared" si="4"/>
      </c>
    </row>
    <row r="283" spans="1:5" ht="13.5">
      <c r="A283" s="25"/>
      <c r="B283" s="26"/>
      <c r="C283" s="26"/>
      <c r="D283" s="27"/>
      <c r="E283" s="16">
        <f t="shared" si="4"/>
      </c>
    </row>
    <row r="284" spans="1:5" ht="13.5">
      <c r="A284" s="25"/>
      <c r="B284" s="26"/>
      <c r="C284" s="26"/>
      <c r="D284" s="27"/>
      <c r="E284" s="16">
        <f t="shared" si="4"/>
      </c>
    </row>
    <row r="285" spans="1:5" ht="13.5">
      <c r="A285" s="25"/>
      <c r="B285" s="26"/>
      <c r="C285" s="26"/>
      <c r="D285" s="27"/>
      <c r="E285" s="16">
        <f t="shared" si="4"/>
      </c>
    </row>
    <row r="286" spans="1:5" ht="13.5">
      <c r="A286" s="25"/>
      <c r="B286" s="26"/>
      <c r="C286" s="26"/>
      <c r="D286" s="27"/>
      <c r="E286" s="16">
        <f t="shared" si="4"/>
      </c>
    </row>
    <row r="287" spans="1:5" ht="13.5">
      <c r="A287" s="25"/>
      <c r="B287" s="26"/>
      <c r="C287" s="26"/>
      <c r="D287" s="27"/>
      <c r="E287" s="16">
        <f t="shared" si="4"/>
      </c>
    </row>
    <row r="288" spans="1:5" ht="13.5">
      <c r="A288" s="25"/>
      <c r="B288" s="26"/>
      <c r="C288" s="26"/>
      <c r="D288" s="27"/>
      <c r="E288" s="16">
        <f t="shared" si="4"/>
      </c>
    </row>
    <row r="289" spans="1:5" ht="13.5">
      <c r="A289" s="25"/>
      <c r="B289" s="26"/>
      <c r="C289" s="26"/>
      <c r="D289" s="27"/>
      <c r="E289" s="16">
        <f t="shared" si="4"/>
      </c>
    </row>
    <row r="290" spans="1:5" ht="13.5">
      <c r="A290" s="25"/>
      <c r="B290" s="26"/>
      <c r="C290" s="26"/>
      <c r="D290" s="27"/>
      <c r="E290" s="16">
        <f t="shared" si="4"/>
      </c>
    </row>
    <row r="291" spans="1:5" ht="13.5">
      <c r="A291" s="25"/>
      <c r="B291" s="26"/>
      <c r="C291" s="26"/>
      <c r="D291" s="27"/>
      <c r="E291" s="16">
        <f t="shared" si="4"/>
      </c>
    </row>
    <row r="292" spans="1:5" ht="13.5">
      <c r="A292" s="25"/>
      <c r="B292" s="26"/>
      <c r="C292" s="26"/>
      <c r="D292" s="27"/>
      <c r="E292" s="16">
        <f t="shared" si="4"/>
      </c>
    </row>
    <row r="293" spans="1:5" ht="13.5">
      <c r="A293" s="25"/>
      <c r="B293" s="26"/>
      <c r="C293" s="26"/>
      <c r="D293" s="27"/>
      <c r="E293" s="16">
        <f t="shared" si="4"/>
      </c>
    </row>
    <row r="294" spans="1:5" ht="13.5">
      <c r="A294" s="25"/>
      <c r="B294" s="26"/>
      <c r="C294" s="26"/>
      <c r="D294" s="27"/>
      <c r="E294" s="16">
        <f t="shared" si="4"/>
      </c>
    </row>
    <row r="295" spans="1:5" ht="13.5">
      <c r="A295" s="25"/>
      <c r="B295" s="26"/>
      <c r="C295" s="26"/>
      <c r="D295" s="27"/>
      <c r="E295" s="16">
        <f t="shared" si="4"/>
      </c>
    </row>
    <row r="296" spans="1:5" ht="13.5">
      <c r="A296" s="25"/>
      <c r="B296" s="26"/>
      <c r="C296" s="26"/>
      <c r="D296" s="27"/>
      <c r="E296" s="16">
        <f t="shared" si="4"/>
      </c>
    </row>
    <row r="297" spans="1:5" ht="13.5">
      <c r="A297" s="25"/>
      <c r="B297" s="26"/>
      <c r="C297" s="26"/>
      <c r="D297" s="27"/>
      <c r="E297" s="16">
        <f t="shared" si="4"/>
      </c>
    </row>
    <row r="298" spans="1:5" ht="13.5">
      <c r="A298" s="25"/>
      <c r="B298" s="26"/>
      <c r="C298" s="26"/>
      <c r="D298" s="27"/>
      <c r="E298" s="16">
        <f t="shared" si="4"/>
      </c>
    </row>
    <row r="299" spans="1:5" ht="13.5">
      <c r="A299" s="25"/>
      <c r="B299" s="26"/>
      <c r="C299" s="26"/>
      <c r="D299" s="27"/>
      <c r="E299" s="16">
        <f t="shared" si="4"/>
      </c>
    </row>
    <row r="300" spans="1:5" ht="13.5">
      <c r="A300" s="25"/>
      <c r="B300" s="26"/>
      <c r="C300" s="26"/>
      <c r="D300" s="27"/>
      <c r="E300" s="16">
        <f t="shared" si="4"/>
      </c>
    </row>
    <row r="301" spans="1:5" ht="13.5">
      <c r="A301" s="25"/>
      <c r="B301" s="26"/>
      <c r="C301" s="26"/>
      <c r="D301" s="27"/>
      <c r="E301" s="16">
        <f t="shared" si="4"/>
      </c>
    </row>
    <row r="302" spans="1:5" ht="13.5">
      <c r="A302" s="25"/>
      <c r="B302" s="26"/>
      <c r="C302" s="26"/>
      <c r="D302" s="27"/>
      <c r="E302" s="16">
        <f t="shared" si="4"/>
      </c>
    </row>
    <row r="303" spans="1:5" ht="14.25" thickBot="1">
      <c r="A303" s="28"/>
      <c r="B303" s="29"/>
      <c r="C303" s="29"/>
      <c r="D303" s="30"/>
      <c r="E303" s="16">
        <f t="shared" si="4"/>
      </c>
    </row>
    <row r="304" ht="14.25" thickTop="1"/>
  </sheetData>
  <sheetProtection/>
  <mergeCells count="9">
    <mergeCell ref="G8:L9"/>
    <mergeCell ref="G21:L23"/>
    <mergeCell ref="G28:L29"/>
    <mergeCell ref="G30:L30"/>
    <mergeCell ref="G31:L31"/>
    <mergeCell ref="G33:L33"/>
    <mergeCell ref="G24:L24"/>
    <mergeCell ref="G19:H19"/>
    <mergeCell ref="G20:L20"/>
  </mergeCells>
  <printOptions/>
  <pageMargins left="0.75" right="0.75" top="1" bottom="1" header="0.512" footer="0.512"/>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48"/>
  </sheetPr>
  <dimension ref="A1:Q303"/>
  <sheetViews>
    <sheetView view="pageBreakPreview" zoomScaleSheetLayoutView="100" zoomScalePageLayoutView="0" workbookViewId="0" topLeftCell="A1">
      <selection activeCell="H6" sqref="H6"/>
    </sheetView>
  </sheetViews>
  <sheetFormatPr defaultColWidth="9.00390625" defaultRowHeight="13.5"/>
  <cols>
    <col min="1" max="1" width="4.25390625" style="0" customWidth="1"/>
    <col min="2" max="2" width="5.75390625" style="0" customWidth="1"/>
    <col min="3" max="3" width="11.375" style="1" customWidth="1"/>
    <col min="4" max="4" width="5.50390625" style="1" customWidth="1"/>
    <col min="5" max="5" width="11.375" style="1" customWidth="1"/>
    <col min="6" max="6" width="50.00390625" style="0" customWidth="1"/>
    <col min="7" max="7" width="9.25390625" style="0" customWidth="1"/>
    <col min="8" max="8" width="8.875" style="1" customWidth="1"/>
    <col min="9" max="9" width="12.875" style="1" customWidth="1"/>
    <col min="10" max="10" width="33.625" style="0" bestFit="1" customWidth="1"/>
    <col min="11" max="11" width="3.75390625" style="0" customWidth="1"/>
    <col min="12" max="12" width="23.00390625" style="0" customWidth="1"/>
  </cols>
  <sheetData>
    <row r="1" ht="13.5" customHeight="1">
      <c r="C1" s="1" t="s">
        <v>29</v>
      </c>
    </row>
    <row r="3" spans="1:10" ht="38.25" customHeight="1">
      <c r="A3" s="10" t="s">
        <v>38</v>
      </c>
      <c r="B3" s="11" t="s">
        <v>36</v>
      </c>
      <c r="C3" s="2" t="s">
        <v>24</v>
      </c>
      <c r="D3" s="2" t="s">
        <v>30</v>
      </c>
      <c r="E3" s="2" t="s">
        <v>31</v>
      </c>
      <c r="F3" s="2" t="s">
        <v>32</v>
      </c>
      <c r="G3" s="11" t="s">
        <v>37</v>
      </c>
      <c r="H3" s="12" t="s">
        <v>33</v>
      </c>
      <c r="I3" s="2" t="s">
        <v>34</v>
      </c>
      <c r="J3" s="2" t="s">
        <v>35</v>
      </c>
    </row>
    <row r="4" spans="1:10" ht="15" customHeight="1">
      <c r="A4" s="74" t="s">
        <v>98</v>
      </c>
      <c r="B4" s="75">
        <v>1</v>
      </c>
      <c r="C4" s="76" t="s">
        <v>39</v>
      </c>
      <c r="D4" s="76" t="s">
        <v>40</v>
      </c>
      <c r="E4" s="77" t="s">
        <v>41</v>
      </c>
      <c r="F4" s="78"/>
      <c r="G4" s="79">
        <v>1</v>
      </c>
      <c r="H4" s="77" t="s">
        <v>42</v>
      </c>
      <c r="I4" s="77" t="s">
        <v>153</v>
      </c>
      <c r="J4" s="2"/>
    </row>
    <row r="5" spans="1:10" ht="13.5">
      <c r="A5" s="4">
        <v>1</v>
      </c>
      <c r="B5" s="4">
        <v>22</v>
      </c>
      <c r="C5" s="9" t="s">
        <v>150</v>
      </c>
      <c r="D5" s="9" t="s">
        <v>40</v>
      </c>
      <c r="E5" s="102">
        <v>43414</v>
      </c>
      <c r="F5" s="4" t="s">
        <v>159</v>
      </c>
      <c r="G5" s="14" t="s">
        <v>154</v>
      </c>
      <c r="H5" s="15" t="s">
        <v>162</v>
      </c>
      <c r="I5" s="15"/>
      <c r="J5" s="103" t="s">
        <v>152</v>
      </c>
    </row>
    <row r="6" spans="1:10" ht="13.5">
      <c r="A6" s="4">
        <v>2</v>
      </c>
      <c r="B6" s="4"/>
      <c r="C6" s="9"/>
      <c r="D6" s="9"/>
      <c r="E6" s="102"/>
      <c r="F6" s="4"/>
      <c r="G6" s="14"/>
      <c r="H6" s="15"/>
      <c r="I6" s="15"/>
      <c r="J6" s="103"/>
    </row>
    <row r="7" spans="1:17" ht="13.5">
      <c r="A7" s="4">
        <v>3</v>
      </c>
      <c r="B7" s="4"/>
      <c r="C7" s="9"/>
      <c r="D7" s="9"/>
      <c r="E7" s="15"/>
      <c r="F7" s="4"/>
      <c r="G7" s="14"/>
      <c r="H7" s="15"/>
      <c r="I7" s="15"/>
      <c r="J7" s="13"/>
      <c r="L7" s="116" t="s">
        <v>91</v>
      </c>
      <c r="M7" s="116"/>
      <c r="N7" s="116"/>
      <c r="O7" s="116"/>
      <c r="P7" s="116"/>
      <c r="Q7" s="116"/>
    </row>
    <row r="8" spans="1:17" ht="13.5">
      <c r="A8" s="4">
        <v>4</v>
      </c>
      <c r="B8" s="4"/>
      <c r="C8" s="9"/>
      <c r="D8" s="9"/>
      <c r="E8" s="15"/>
      <c r="F8" s="4"/>
      <c r="G8" s="14"/>
      <c r="H8" s="15"/>
      <c r="I8" s="15"/>
      <c r="J8" s="13"/>
      <c r="L8" s="116"/>
      <c r="M8" s="116"/>
      <c r="N8" s="116"/>
      <c r="O8" s="116"/>
      <c r="P8" s="116"/>
      <c r="Q8" s="116"/>
    </row>
    <row r="9" spans="1:10" ht="13.5">
      <c r="A9" s="4">
        <v>5</v>
      </c>
      <c r="B9" s="4"/>
      <c r="C9" s="9"/>
      <c r="D9" s="9"/>
      <c r="E9" s="15"/>
      <c r="F9" s="4"/>
      <c r="G9" s="14"/>
      <c r="H9" s="15"/>
      <c r="I9" s="15"/>
      <c r="J9" s="13"/>
    </row>
    <row r="10" spans="1:16" ht="13.5">
      <c r="A10" s="4">
        <v>6</v>
      </c>
      <c r="B10" s="4"/>
      <c r="C10" s="9"/>
      <c r="D10" s="9"/>
      <c r="E10" s="15"/>
      <c r="F10" s="4"/>
      <c r="G10" s="14"/>
      <c r="H10" s="15"/>
      <c r="I10" s="15"/>
      <c r="J10" s="13"/>
      <c r="L10" s="116" t="s">
        <v>44</v>
      </c>
      <c r="M10" s="116"/>
      <c r="N10" s="116"/>
      <c r="O10" s="116"/>
      <c r="P10" s="116"/>
    </row>
    <row r="11" spans="1:16" ht="13.5">
      <c r="A11" s="4">
        <v>7</v>
      </c>
      <c r="B11" s="4"/>
      <c r="C11" s="9"/>
      <c r="D11" s="9"/>
      <c r="E11" s="15"/>
      <c r="F11" s="4"/>
      <c r="G11" s="14"/>
      <c r="H11" s="15"/>
      <c r="I11" s="15"/>
      <c r="J11" s="13"/>
      <c r="L11" s="116"/>
      <c r="M11" s="116"/>
      <c r="N11" s="116"/>
      <c r="O11" s="116"/>
      <c r="P11" s="116"/>
    </row>
    <row r="12" spans="1:10" ht="13.5">
      <c r="A12" s="4">
        <v>8</v>
      </c>
      <c r="B12" s="4"/>
      <c r="C12" s="9"/>
      <c r="D12" s="9"/>
      <c r="E12" s="15"/>
      <c r="F12" s="4"/>
      <c r="G12" s="14"/>
      <c r="H12" s="15"/>
      <c r="I12" s="15"/>
      <c r="J12" s="13"/>
    </row>
    <row r="13" spans="1:10" ht="13.5">
      <c r="A13" s="4">
        <v>9</v>
      </c>
      <c r="B13" s="4"/>
      <c r="C13" s="9"/>
      <c r="D13" s="9"/>
      <c r="E13" s="15"/>
      <c r="F13" s="4"/>
      <c r="G13" s="14"/>
      <c r="H13" s="15"/>
      <c r="I13" s="15"/>
      <c r="J13" s="13"/>
    </row>
    <row r="14" spans="1:10" ht="13.5">
      <c r="A14" s="4">
        <v>10</v>
      </c>
      <c r="B14" s="4"/>
      <c r="C14" s="9"/>
      <c r="D14" s="9"/>
      <c r="E14" s="15"/>
      <c r="F14" s="4"/>
      <c r="G14" s="14"/>
      <c r="H14" s="15"/>
      <c r="I14" s="15"/>
      <c r="J14" s="13"/>
    </row>
    <row r="15" spans="1:10" ht="13.5">
      <c r="A15" s="4">
        <v>11</v>
      </c>
      <c r="B15" s="4"/>
      <c r="C15" s="9"/>
      <c r="D15" s="9"/>
      <c r="E15" s="15"/>
      <c r="F15" s="4"/>
      <c r="G15" s="14"/>
      <c r="H15" s="15"/>
      <c r="I15" s="15"/>
      <c r="J15" s="13"/>
    </row>
    <row r="16" spans="1:10" ht="13.5">
      <c r="A16" s="4">
        <v>12</v>
      </c>
      <c r="B16" s="4"/>
      <c r="C16" s="9"/>
      <c r="D16" s="9"/>
      <c r="E16" s="15"/>
      <c r="F16" s="4"/>
      <c r="G16" s="14"/>
      <c r="H16" s="15"/>
      <c r="I16" s="15"/>
      <c r="J16" s="13"/>
    </row>
    <row r="17" spans="1:10" ht="13.5">
      <c r="A17" s="4">
        <v>13</v>
      </c>
      <c r="B17" s="4"/>
      <c r="C17" s="9"/>
      <c r="D17" s="9"/>
      <c r="E17" s="15"/>
      <c r="F17" s="4"/>
      <c r="G17" s="14"/>
      <c r="H17" s="15"/>
      <c r="I17" s="15"/>
      <c r="J17" s="13"/>
    </row>
    <row r="18" spans="1:10" ht="13.5">
      <c r="A18" s="4">
        <v>14</v>
      </c>
      <c r="B18" s="4"/>
      <c r="C18" s="9"/>
      <c r="D18" s="9"/>
      <c r="E18" s="15"/>
      <c r="F18" s="4"/>
      <c r="G18" s="14"/>
      <c r="H18" s="15"/>
      <c r="I18" s="15"/>
      <c r="J18" s="13"/>
    </row>
    <row r="19" spans="1:10" ht="13.5">
      <c r="A19" s="4">
        <v>15</v>
      </c>
      <c r="B19" s="4"/>
      <c r="C19" s="9"/>
      <c r="D19" s="9"/>
      <c r="E19" s="15"/>
      <c r="F19" s="4"/>
      <c r="G19" s="14"/>
      <c r="H19" s="15"/>
      <c r="I19" s="15"/>
      <c r="J19" s="13"/>
    </row>
    <row r="20" spans="1:10" ht="13.5">
      <c r="A20" s="4">
        <v>16</v>
      </c>
      <c r="B20" s="4"/>
      <c r="C20" s="9"/>
      <c r="D20" s="9"/>
      <c r="E20" s="15"/>
      <c r="F20" s="4"/>
      <c r="G20" s="14"/>
      <c r="H20" s="15"/>
      <c r="I20" s="15"/>
      <c r="J20" s="13"/>
    </row>
    <row r="21" spans="1:10" ht="13.5">
      <c r="A21" s="4">
        <v>17</v>
      </c>
      <c r="B21" s="4"/>
      <c r="C21" s="9"/>
      <c r="D21" s="9"/>
      <c r="E21" s="15"/>
      <c r="F21" s="4"/>
      <c r="G21" s="14"/>
      <c r="H21" s="15"/>
      <c r="I21" s="15"/>
      <c r="J21" s="13"/>
    </row>
    <row r="22" spans="1:10" ht="13.5">
      <c r="A22" s="4">
        <v>18</v>
      </c>
      <c r="B22" s="4"/>
      <c r="C22" s="9"/>
      <c r="D22" s="9"/>
      <c r="E22" s="15"/>
      <c r="F22" s="4"/>
      <c r="G22" s="14"/>
      <c r="H22" s="15"/>
      <c r="I22" s="15"/>
      <c r="J22" s="13"/>
    </row>
    <row r="23" spans="1:10" ht="13.5">
      <c r="A23" s="4">
        <v>19</v>
      </c>
      <c r="B23" s="4"/>
      <c r="C23" s="9"/>
      <c r="D23" s="9"/>
      <c r="E23" s="15"/>
      <c r="F23" s="4"/>
      <c r="G23" s="14"/>
      <c r="H23" s="15"/>
      <c r="I23" s="15"/>
      <c r="J23" s="13"/>
    </row>
    <row r="24" spans="1:10" ht="13.5">
      <c r="A24" s="4">
        <v>20</v>
      </c>
      <c r="B24" s="4"/>
      <c r="C24" s="9"/>
      <c r="D24" s="9"/>
      <c r="E24" s="15"/>
      <c r="F24" s="4"/>
      <c r="G24" s="14"/>
      <c r="H24" s="15"/>
      <c r="I24" s="15"/>
      <c r="J24" s="13"/>
    </row>
    <row r="25" spans="1:10" ht="13.5">
      <c r="A25" s="4">
        <v>21</v>
      </c>
      <c r="B25" s="4"/>
      <c r="C25" s="9"/>
      <c r="D25" s="9"/>
      <c r="E25" s="15"/>
      <c r="F25" s="4"/>
      <c r="G25" s="14"/>
      <c r="H25" s="15"/>
      <c r="I25" s="15"/>
      <c r="J25" s="13"/>
    </row>
    <row r="26" spans="1:10" ht="13.5">
      <c r="A26" s="4">
        <v>22</v>
      </c>
      <c r="B26" s="4"/>
      <c r="C26" s="9"/>
      <c r="D26" s="9"/>
      <c r="E26" s="15"/>
      <c r="F26" s="4"/>
      <c r="G26" s="14"/>
      <c r="H26" s="15"/>
      <c r="I26" s="15"/>
      <c r="J26" s="13"/>
    </row>
    <row r="27" spans="1:10" ht="13.5">
      <c r="A27" s="4">
        <v>23</v>
      </c>
      <c r="B27" s="4"/>
      <c r="C27" s="9"/>
      <c r="D27" s="9"/>
      <c r="E27" s="15"/>
      <c r="F27" s="4"/>
      <c r="G27" s="14"/>
      <c r="H27" s="15"/>
      <c r="I27" s="15"/>
      <c r="J27" s="13"/>
    </row>
    <row r="28" spans="1:10" ht="13.5">
      <c r="A28" s="4">
        <v>24</v>
      </c>
      <c r="B28" s="4"/>
      <c r="C28" s="9"/>
      <c r="D28" s="9"/>
      <c r="E28" s="15"/>
      <c r="F28" s="4"/>
      <c r="G28" s="14"/>
      <c r="H28" s="15"/>
      <c r="I28" s="15"/>
      <c r="J28" s="13"/>
    </row>
    <row r="29" spans="1:10" ht="13.5">
      <c r="A29" s="4">
        <v>25</v>
      </c>
      <c r="B29" s="4"/>
      <c r="C29" s="9"/>
      <c r="D29" s="9"/>
      <c r="E29" s="15"/>
      <c r="F29" s="4"/>
      <c r="G29" s="14"/>
      <c r="H29" s="15"/>
      <c r="I29" s="15"/>
      <c r="J29" s="13"/>
    </row>
    <row r="30" spans="1:10" ht="13.5">
      <c r="A30" s="4">
        <v>26</v>
      </c>
      <c r="B30" s="4"/>
      <c r="C30" s="9"/>
      <c r="D30" s="9"/>
      <c r="E30" s="15"/>
      <c r="F30" s="4"/>
      <c r="G30" s="14"/>
      <c r="H30" s="15"/>
      <c r="I30" s="15"/>
      <c r="J30" s="13"/>
    </row>
    <row r="31" spans="1:10" ht="13.5">
      <c r="A31" s="4">
        <v>27</v>
      </c>
      <c r="B31" s="4"/>
      <c r="C31" s="9"/>
      <c r="D31" s="9"/>
      <c r="E31" s="15"/>
      <c r="F31" s="4"/>
      <c r="G31" s="14"/>
      <c r="H31" s="15"/>
      <c r="I31" s="15"/>
      <c r="J31" s="13"/>
    </row>
    <row r="32" spans="1:10" ht="13.5">
      <c r="A32" s="4">
        <v>28</v>
      </c>
      <c r="B32" s="4"/>
      <c r="C32" s="9"/>
      <c r="D32" s="9"/>
      <c r="E32" s="15"/>
      <c r="F32" s="4"/>
      <c r="G32" s="14"/>
      <c r="H32" s="15"/>
      <c r="I32" s="15"/>
      <c r="J32" s="13"/>
    </row>
    <row r="33" spans="1:10" ht="13.5">
      <c r="A33" s="4">
        <v>29</v>
      </c>
      <c r="B33" s="4"/>
      <c r="C33" s="9"/>
      <c r="D33" s="9"/>
      <c r="E33" s="15"/>
      <c r="F33" s="4"/>
      <c r="G33" s="14"/>
      <c r="H33" s="15"/>
      <c r="I33" s="15"/>
      <c r="J33" s="13"/>
    </row>
    <row r="34" spans="1:10" ht="13.5">
      <c r="A34" s="4">
        <v>30</v>
      </c>
      <c r="B34" s="4"/>
      <c r="C34" s="9"/>
      <c r="D34" s="9"/>
      <c r="E34" s="15"/>
      <c r="F34" s="4"/>
      <c r="G34" s="14"/>
      <c r="H34" s="15"/>
      <c r="I34" s="15"/>
      <c r="J34" s="13"/>
    </row>
    <row r="35" spans="1:10" ht="13.5">
      <c r="A35" s="4">
        <v>31</v>
      </c>
      <c r="B35" s="4"/>
      <c r="C35" s="9"/>
      <c r="D35" s="9"/>
      <c r="E35" s="15"/>
      <c r="F35" s="4"/>
      <c r="G35" s="14"/>
      <c r="H35" s="15"/>
      <c r="I35" s="15"/>
      <c r="J35" s="13"/>
    </row>
    <row r="36" spans="1:10" ht="13.5">
      <c r="A36" s="4">
        <v>32</v>
      </c>
      <c r="B36" s="4"/>
      <c r="C36" s="9"/>
      <c r="D36" s="9"/>
      <c r="E36" s="15"/>
      <c r="F36" s="4"/>
      <c r="G36" s="14"/>
      <c r="H36" s="15"/>
      <c r="I36" s="15"/>
      <c r="J36" s="13"/>
    </row>
    <row r="37" spans="1:10" ht="13.5">
      <c r="A37" s="4">
        <v>33</v>
      </c>
      <c r="B37" s="4"/>
      <c r="C37" s="9"/>
      <c r="D37" s="9"/>
      <c r="E37" s="15"/>
      <c r="F37" s="4"/>
      <c r="G37" s="14"/>
      <c r="H37" s="15"/>
      <c r="I37" s="15"/>
      <c r="J37" s="13"/>
    </row>
    <row r="38" spans="1:10" ht="13.5">
      <c r="A38" s="4">
        <v>34</v>
      </c>
      <c r="B38" s="4"/>
      <c r="C38" s="9"/>
      <c r="D38" s="9"/>
      <c r="E38" s="15"/>
      <c r="F38" s="4"/>
      <c r="G38" s="14"/>
      <c r="H38" s="15"/>
      <c r="I38" s="15"/>
      <c r="J38" s="13"/>
    </row>
    <row r="39" spans="1:10" ht="13.5">
      <c r="A39" s="4">
        <v>35</v>
      </c>
      <c r="B39" s="4"/>
      <c r="C39" s="9"/>
      <c r="D39" s="9"/>
      <c r="E39" s="15"/>
      <c r="F39" s="4"/>
      <c r="G39" s="14"/>
      <c r="H39" s="15"/>
      <c r="I39" s="15"/>
      <c r="J39" s="13"/>
    </row>
    <row r="40" spans="1:10" ht="13.5">
      <c r="A40" s="4">
        <v>36</v>
      </c>
      <c r="B40" s="4"/>
      <c r="C40" s="9"/>
      <c r="D40" s="9"/>
      <c r="E40" s="15"/>
      <c r="F40" s="4"/>
      <c r="G40" s="14"/>
      <c r="H40" s="15"/>
      <c r="I40" s="15"/>
      <c r="J40" s="13"/>
    </row>
    <row r="41" spans="1:10" ht="13.5">
      <c r="A41" s="4">
        <v>37</v>
      </c>
      <c r="B41" s="4"/>
      <c r="C41" s="9"/>
      <c r="D41" s="9"/>
      <c r="E41" s="15"/>
      <c r="F41" s="4"/>
      <c r="G41" s="14"/>
      <c r="H41" s="15"/>
      <c r="I41" s="15"/>
      <c r="J41" s="13"/>
    </row>
    <row r="42" spans="1:10" ht="13.5">
      <c r="A42" s="4">
        <v>38</v>
      </c>
      <c r="B42" s="4"/>
      <c r="C42" s="9"/>
      <c r="D42" s="9"/>
      <c r="E42" s="15"/>
      <c r="F42" s="4"/>
      <c r="G42" s="14"/>
      <c r="H42" s="15"/>
      <c r="I42" s="15"/>
      <c r="J42" s="13"/>
    </row>
    <row r="43" spans="1:10" ht="13.5">
      <c r="A43" s="4">
        <v>39</v>
      </c>
      <c r="B43" s="4"/>
      <c r="C43" s="9"/>
      <c r="D43" s="9"/>
      <c r="E43" s="15"/>
      <c r="F43" s="4"/>
      <c r="G43" s="14"/>
      <c r="H43" s="15"/>
      <c r="I43" s="15"/>
      <c r="J43" s="13"/>
    </row>
    <row r="44" spans="1:10" ht="13.5">
      <c r="A44" s="4">
        <v>40</v>
      </c>
      <c r="B44" s="4"/>
      <c r="C44" s="9"/>
      <c r="D44" s="9"/>
      <c r="E44" s="15"/>
      <c r="F44" s="4"/>
      <c r="G44" s="14"/>
      <c r="H44" s="15"/>
      <c r="I44" s="15"/>
      <c r="J44" s="13"/>
    </row>
    <row r="45" spans="1:10" ht="13.5">
      <c r="A45" s="4">
        <v>41</v>
      </c>
      <c r="B45" s="4"/>
      <c r="C45" s="9"/>
      <c r="D45" s="9"/>
      <c r="E45" s="15"/>
      <c r="F45" s="4"/>
      <c r="G45" s="14"/>
      <c r="H45" s="15"/>
      <c r="I45" s="15"/>
      <c r="J45" s="13"/>
    </row>
    <row r="46" spans="1:10" ht="13.5">
      <c r="A46" s="4">
        <v>42</v>
      </c>
      <c r="B46" s="4"/>
      <c r="C46" s="9"/>
      <c r="D46" s="9"/>
      <c r="E46" s="15"/>
      <c r="F46" s="4"/>
      <c r="G46" s="14"/>
      <c r="H46" s="15"/>
      <c r="I46" s="15"/>
      <c r="J46" s="13"/>
    </row>
    <row r="47" spans="1:10" ht="13.5">
      <c r="A47" s="4">
        <v>43</v>
      </c>
      <c r="B47" s="4"/>
      <c r="C47" s="9"/>
      <c r="D47" s="9"/>
      <c r="E47" s="15"/>
      <c r="F47" s="4"/>
      <c r="G47" s="14"/>
      <c r="H47" s="15"/>
      <c r="I47" s="15"/>
      <c r="J47" s="13"/>
    </row>
    <row r="48" spans="1:10" ht="13.5">
      <c r="A48" s="4">
        <v>44</v>
      </c>
      <c r="B48" s="4"/>
      <c r="C48" s="9"/>
      <c r="D48" s="9"/>
      <c r="E48" s="15"/>
      <c r="F48" s="4"/>
      <c r="G48" s="14"/>
      <c r="H48" s="15"/>
      <c r="I48" s="15"/>
      <c r="J48" s="13"/>
    </row>
    <row r="49" spans="1:10" ht="13.5">
      <c r="A49" s="4">
        <v>45</v>
      </c>
      <c r="B49" s="4"/>
      <c r="C49" s="9"/>
      <c r="D49" s="9"/>
      <c r="E49" s="15"/>
      <c r="F49" s="4"/>
      <c r="G49" s="14"/>
      <c r="H49" s="15"/>
      <c r="I49" s="15"/>
      <c r="J49" s="13"/>
    </row>
    <row r="50" spans="1:10" ht="13.5">
      <c r="A50" s="4">
        <v>46</v>
      </c>
      <c r="B50" s="4"/>
      <c r="C50" s="9"/>
      <c r="D50" s="9"/>
      <c r="E50" s="15"/>
      <c r="F50" s="4"/>
      <c r="G50" s="14"/>
      <c r="H50" s="15"/>
      <c r="I50" s="15"/>
      <c r="J50" s="13"/>
    </row>
    <row r="51" spans="1:10" ht="13.5">
      <c r="A51" s="4">
        <v>47</v>
      </c>
      <c r="B51" s="4"/>
      <c r="C51" s="9"/>
      <c r="D51" s="9"/>
      <c r="E51" s="15"/>
      <c r="F51" s="4"/>
      <c r="G51" s="14"/>
      <c r="H51" s="15"/>
      <c r="I51" s="15"/>
      <c r="J51" s="13"/>
    </row>
    <row r="52" spans="1:10" ht="13.5">
      <c r="A52" s="4">
        <v>48</v>
      </c>
      <c r="B52" s="4"/>
      <c r="C52" s="9"/>
      <c r="D52" s="9"/>
      <c r="E52" s="15"/>
      <c r="F52" s="4"/>
      <c r="G52" s="14"/>
      <c r="H52" s="15"/>
      <c r="I52" s="15"/>
      <c r="J52" s="13"/>
    </row>
    <row r="53" spans="1:10" ht="13.5">
      <c r="A53" s="4">
        <v>49</v>
      </c>
      <c r="B53" s="4"/>
      <c r="C53" s="9"/>
      <c r="D53" s="9"/>
      <c r="E53" s="15"/>
      <c r="F53" s="4"/>
      <c r="G53" s="14"/>
      <c r="H53" s="15"/>
      <c r="I53" s="15"/>
      <c r="J53" s="13"/>
    </row>
    <row r="54" spans="1:10" ht="13.5">
      <c r="A54" s="4">
        <v>50</v>
      </c>
      <c r="B54" s="4"/>
      <c r="C54" s="9"/>
      <c r="D54" s="9"/>
      <c r="E54" s="15"/>
      <c r="F54" s="4"/>
      <c r="G54" s="14"/>
      <c r="H54" s="15"/>
      <c r="I54" s="15"/>
      <c r="J54" s="13"/>
    </row>
    <row r="55" spans="1:10" ht="13.5">
      <c r="A55" s="4">
        <v>51</v>
      </c>
      <c r="B55" s="4"/>
      <c r="C55" s="9"/>
      <c r="D55" s="9"/>
      <c r="E55" s="15"/>
      <c r="F55" s="4"/>
      <c r="G55" s="14"/>
      <c r="H55" s="15"/>
      <c r="I55" s="15"/>
      <c r="J55" s="13"/>
    </row>
    <row r="56" spans="1:10" ht="13.5">
      <c r="A56" s="4">
        <v>52</v>
      </c>
      <c r="B56" s="4"/>
      <c r="C56" s="9"/>
      <c r="D56" s="9"/>
      <c r="E56" s="15"/>
      <c r="F56" s="4"/>
      <c r="G56" s="14"/>
      <c r="H56" s="15"/>
      <c r="I56" s="15"/>
      <c r="J56" s="13"/>
    </row>
    <row r="57" spans="1:10" ht="13.5">
      <c r="A57" s="4">
        <v>53</v>
      </c>
      <c r="B57" s="4"/>
      <c r="C57" s="9"/>
      <c r="D57" s="9"/>
      <c r="E57" s="15"/>
      <c r="F57" s="4"/>
      <c r="G57" s="14"/>
      <c r="H57" s="15"/>
      <c r="I57" s="15"/>
      <c r="J57" s="13"/>
    </row>
    <row r="58" spans="1:10" ht="13.5">
      <c r="A58" s="4">
        <v>54</v>
      </c>
      <c r="B58" s="4"/>
      <c r="C58" s="9"/>
      <c r="D58" s="9"/>
      <c r="E58" s="15"/>
      <c r="F58" s="4"/>
      <c r="G58" s="14"/>
      <c r="H58" s="15"/>
      <c r="I58" s="15"/>
      <c r="J58" s="13"/>
    </row>
    <row r="59" spans="1:10" ht="13.5">
      <c r="A59" s="4">
        <v>55</v>
      </c>
      <c r="B59" s="4"/>
      <c r="C59" s="9"/>
      <c r="D59" s="9"/>
      <c r="E59" s="15"/>
      <c r="F59" s="4"/>
      <c r="G59" s="14"/>
      <c r="H59" s="15"/>
      <c r="I59" s="15"/>
      <c r="J59" s="13"/>
    </row>
    <row r="60" spans="1:10" ht="13.5">
      <c r="A60" s="4">
        <v>56</v>
      </c>
      <c r="B60" s="4"/>
      <c r="C60" s="9"/>
      <c r="D60" s="9"/>
      <c r="E60" s="15"/>
      <c r="F60" s="4"/>
      <c r="G60" s="14"/>
      <c r="H60" s="15"/>
      <c r="I60" s="15"/>
      <c r="J60" s="13"/>
    </row>
    <row r="61" spans="1:10" ht="13.5">
      <c r="A61" s="4">
        <v>57</v>
      </c>
      <c r="B61" s="4"/>
      <c r="C61" s="9"/>
      <c r="D61" s="9"/>
      <c r="E61" s="15"/>
      <c r="F61" s="4"/>
      <c r="G61" s="14"/>
      <c r="H61" s="15"/>
      <c r="I61" s="15"/>
      <c r="J61" s="13"/>
    </row>
    <row r="62" spans="1:10" ht="13.5">
      <c r="A62" s="4">
        <v>58</v>
      </c>
      <c r="B62" s="4"/>
      <c r="C62" s="9"/>
      <c r="D62" s="9"/>
      <c r="E62" s="15"/>
      <c r="F62" s="4"/>
      <c r="G62" s="14"/>
      <c r="H62" s="15"/>
      <c r="I62" s="15"/>
      <c r="J62" s="13"/>
    </row>
    <row r="63" spans="1:10" ht="13.5">
      <c r="A63" s="4">
        <v>59</v>
      </c>
      <c r="B63" s="4"/>
      <c r="C63" s="9"/>
      <c r="D63" s="9"/>
      <c r="E63" s="15"/>
      <c r="F63" s="4"/>
      <c r="G63" s="14"/>
      <c r="H63" s="15"/>
      <c r="I63" s="15"/>
      <c r="J63" s="13"/>
    </row>
    <row r="64" spans="1:10" ht="13.5">
      <c r="A64" s="4">
        <v>60</v>
      </c>
      <c r="B64" s="4"/>
      <c r="C64" s="9"/>
      <c r="D64" s="9"/>
      <c r="E64" s="15"/>
      <c r="F64" s="4"/>
      <c r="G64" s="14"/>
      <c r="H64" s="15"/>
      <c r="I64" s="15"/>
      <c r="J64" s="13"/>
    </row>
    <row r="65" spans="1:10" ht="13.5">
      <c r="A65" s="4">
        <v>61</v>
      </c>
      <c r="B65" s="4"/>
      <c r="C65" s="9"/>
      <c r="D65" s="9"/>
      <c r="E65" s="15"/>
      <c r="F65" s="4"/>
      <c r="G65" s="14"/>
      <c r="H65" s="15"/>
      <c r="I65" s="15"/>
      <c r="J65" s="13"/>
    </row>
    <row r="66" spans="1:10" ht="13.5">
      <c r="A66" s="4">
        <v>62</v>
      </c>
      <c r="B66" s="4"/>
      <c r="C66" s="9"/>
      <c r="D66" s="9"/>
      <c r="E66" s="15"/>
      <c r="F66" s="4"/>
      <c r="G66" s="14"/>
      <c r="H66" s="15"/>
      <c r="I66" s="15"/>
      <c r="J66" s="13"/>
    </row>
    <row r="67" spans="1:10" ht="13.5">
      <c r="A67" s="4">
        <v>63</v>
      </c>
      <c r="B67" s="4"/>
      <c r="C67" s="9"/>
      <c r="D67" s="9"/>
      <c r="E67" s="15"/>
      <c r="F67" s="4"/>
      <c r="G67" s="14"/>
      <c r="H67" s="15"/>
      <c r="I67" s="15"/>
      <c r="J67" s="13"/>
    </row>
    <row r="68" spans="1:10" ht="13.5">
      <c r="A68" s="4">
        <v>64</v>
      </c>
      <c r="B68" s="4"/>
      <c r="C68" s="9"/>
      <c r="D68" s="9"/>
      <c r="E68" s="15"/>
      <c r="F68" s="4"/>
      <c r="G68" s="14"/>
      <c r="H68" s="15"/>
      <c r="I68" s="15"/>
      <c r="J68" s="13"/>
    </row>
    <row r="69" spans="1:10" ht="13.5">
      <c r="A69" s="4">
        <v>65</v>
      </c>
      <c r="B69" s="4"/>
      <c r="C69" s="9"/>
      <c r="D69" s="9"/>
      <c r="E69" s="15"/>
      <c r="F69" s="4"/>
      <c r="G69" s="14"/>
      <c r="H69" s="15"/>
      <c r="I69" s="15"/>
      <c r="J69" s="13"/>
    </row>
    <row r="70" spans="1:10" ht="13.5">
      <c r="A70" s="4">
        <v>66</v>
      </c>
      <c r="B70" s="4"/>
      <c r="C70" s="9"/>
      <c r="D70" s="9"/>
      <c r="E70" s="15"/>
      <c r="F70" s="4"/>
      <c r="G70" s="14"/>
      <c r="H70" s="15"/>
      <c r="I70" s="15"/>
      <c r="J70" s="13"/>
    </row>
    <row r="71" spans="1:10" ht="13.5">
      <c r="A71" s="4">
        <v>67</v>
      </c>
      <c r="B71" s="4"/>
      <c r="C71" s="9"/>
      <c r="D71" s="9"/>
      <c r="E71" s="15"/>
      <c r="F71" s="4"/>
      <c r="G71" s="14"/>
      <c r="H71" s="15"/>
      <c r="I71" s="15"/>
      <c r="J71" s="13"/>
    </row>
    <row r="72" spans="1:10" ht="13.5">
      <c r="A72" s="4">
        <v>68</v>
      </c>
      <c r="B72" s="4"/>
      <c r="C72" s="9"/>
      <c r="D72" s="9"/>
      <c r="E72" s="15"/>
      <c r="F72" s="4"/>
      <c r="G72" s="14"/>
      <c r="H72" s="15"/>
      <c r="I72" s="15"/>
      <c r="J72" s="13"/>
    </row>
    <row r="73" spans="1:10" ht="13.5">
      <c r="A73" s="4">
        <v>69</v>
      </c>
      <c r="B73" s="4"/>
      <c r="C73" s="9"/>
      <c r="D73" s="9"/>
      <c r="E73" s="15"/>
      <c r="F73" s="4"/>
      <c r="G73" s="14"/>
      <c r="H73" s="15"/>
      <c r="I73" s="15"/>
      <c r="J73" s="13"/>
    </row>
    <row r="74" spans="1:10" ht="13.5">
      <c r="A74" s="4">
        <v>70</v>
      </c>
      <c r="B74" s="4"/>
      <c r="C74" s="9"/>
      <c r="D74" s="9"/>
      <c r="E74" s="15"/>
      <c r="F74" s="4"/>
      <c r="G74" s="14"/>
      <c r="H74" s="15"/>
      <c r="I74" s="15"/>
      <c r="J74" s="13"/>
    </row>
    <row r="75" spans="1:10" ht="13.5">
      <c r="A75" s="4">
        <v>71</v>
      </c>
      <c r="B75" s="4"/>
      <c r="C75" s="9"/>
      <c r="D75" s="9"/>
      <c r="E75" s="15"/>
      <c r="F75" s="4"/>
      <c r="G75" s="14"/>
      <c r="H75" s="15"/>
      <c r="I75" s="15"/>
      <c r="J75" s="13"/>
    </row>
    <row r="76" spans="1:10" ht="13.5">
      <c r="A76" s="4">
        <v>72</v>
      </c>
      <c r="B76" s="4"/>
      <c r="C76" s="9"/>
      <c r="D76" s="9"/>
      <c r="E76" s="15"/>
      <c r="F76" s="4"/>
      <c r="G76" s="14"/>
      <c r="H76" s="15"/>
      <c r="I76" s="15"/>
      <c r="J76" s="13"/>
    </row>
    <row r="77" spans="1:10" ht="13.5">
      <c r="A77" s="4">
        <v>73</v>
      </c>
      <c r="B77" s="4"/>
      <c r="C77" s="9"/>
      <c r="D77" s="9"/>
      <c r="E77" s="15"/>
      <c r="F77" s="4"/>
      <c r="G77" s="14"/>
      <c r="H77" s="15"/>
      <c r="I77" s="15"/>
      <c r="J77" s="13"/>
    </row>
    <row r="78" spans="1:10" ht="13.5">
      <c r="A78" s="4">
        <v>74</v>
      </c>
      <c r="B78" s="4"/>
      <c r="C78" s="9"/>
      <c r="D78" s="9"/>
      <c r="E78" s="15"/>
      <c r="F78" s="4"/>
      <c r="G78" s="14"/>
      <c r="H78" s="15"/>
      <c r="I78" s="15"/>
      <c r="J78" s="13"/>
    </row>
    <row r="79" spans="1:10" ht="13.5">
      <c r="A79" s="4">
        <v>75</v>
      </c>
      <c r="B79" s="4"/>
      <c r="C79" s="9"/>
      <c r="D79" s="9"/>
      <c r="E79" s="15"/>
      <c r="F79" s="4"/>
      <c r="G79" s="14"/>
      <c r="H79" s="15"/>
      <c r="I79" s="15"/>
      <c r="J79" s="13"/>
    </row>
    <row r="80" spans="1:10" ht="13.5">
      <c r="A80" s="4">
        <v>76</v>
      </c>
      <c r="B80" s="4"/>
      <c r="C80" s="9"/>
      <c r="D80" s="9"/>
      <c r="E80" s="15"/>
      <c r="F80" s="4"/>
      <c r="G80" s="14"/>
      <c r="H80" s="15"/>
      <c r="I80" s="15"/>
      <c r="J80" s="13"/>
    </row>
    <row r="81" spans="1:10" ht="13.5">
      <c r="A81" s="4">
        <v>77</v>
      </c>
      <c r="B81" s="4"/>
      <c r="C81" s="9"/>
      <c r="D81" s="9"/>
      <c r="E81" s="15"/>
      <c r="F81" s="4"/>
      <c r="G81" s="14"/>
      <c r="H81" s="15"/>
      <c r="I81" s="15"/>
      <c r="J81" s="13"/>
    </row>
    <row r="82" spans="1:10" ht="13.5">
      <c r="A82" s="4">
        <v>78</v>
      </c>
      <c r="B82" s="4"/>
      <c r="C82" s="9"/>
      <c r="D82" s="9"/>
      <c r="E82" s="15"/>
      <c r="F82" s="4"/>
      <c r="G82" s="14"/>
      <c r="H82" s="15"/>
      <c r="I82" s="15"/>
      <c r="J82" s="13"/>
    </row>
    <row r="83" spans="1:10" ht="13.5">
      <c r="A83" s="4">
        <v>79</v>
      </c>
      <c r="B83" s="4"/>
      <c r="C83" s="9"/>
      <c r="D83" s="9"/>
      <c r="E83" s="15"/>
      <c r="F83" s="4"/>
      <c r="G83" s="14"/>
      <c r="H83" s="15"/>
      <c r="I83" s="15"/>
      <c r="J83" s="13"/>
    </row>
    <row r="84" spans="1:10" ht="13.5">
      <c r="A84" s="4">
        <v>80</v>
      </c>
      <c r="B84" s="4"/>
      <c r="C84" s="9"/>
      <c r="D84" s="9"/>
      <c r="E84" s="15"/>
      <c r="F84" s="4"/>
      <c r="G84" s="14"/>
      <c r="H84" s="15"/>
      <c r="I84" s="15"/>
      <c r="J84" s="13"/>
    </row>
    <row r="85" spans="1:10" ht="13.5">
      <c r="A85" s="4">
        <v>81</v>
      </c>
      <c r="B85" s="4"/>
      <c r="C85" s="9"/>
      <c r="D85" s="9"/>
      <c r="E85" s="15"/>
      <c r="F85" s="4"/>
      <c r="G85" s="14"/>
      <c r="H85" s="15"/>
      <c r="I85" s="15"/>
      <c r="J85" s="13"/>
    </row>
    <row r="86" spans="1:10" ht="13.5">
      <c r="A86" s="4">
        <v>82</v>
      </c>
      <c r="B86" s="4"/>
      <c r="C86" s="9"/>
      <c r="D86" s="9"/>
      <c r="E86" s="15"/>
      <c r="F86" s="4"/>
      <c r="G86" s="14"/>
      <c r="H86" s="15"/>
      <c r="I86" s="15"/>
      <c r="J86" s="13"/>
    </row>
    <row r="87" spans="1:10" ht="13.5">
      <c r="A87" s="4">
        <v>83</v>
      </c>
      <c r="B87" s="4"/>
      <c r="C87" s="9"/>
      <c r="D87" s="9"/>
      <c r="E87" s="15"/>
      <c r="F87" s="4"/>
      <c r="G87" s="14"/>
      <c r="H87" s="15"/>
      <c r="I87" s="15"/>
      <c r="J87" s="13"/>
    </row>
    <row r="88" spans="1:10" ht="13.5">
      <c r="A88" s="4">
        <v>84</v>
      </c>
      <c r="B88" s="4"/>
      <c r="C88" s="9"/>
      <c r="D88" s="9"/>
      <c r="E88" s="15"/>
      <c r="F88" s="4"/>
      <c r="G88" s="14"/>
      <c r="H88" s="15"/>
      <c r="I88" s="15"/>
      <c r="J88" s="13"/>
    </row>
    <row r="89" spans="1:10" ht="13.5">
      <c r="A89" s="4">
        <v>85</v>
      </c>
      <c r="B89" s="4"/>
      <c r="C89" s="9"/>
      <c r="D89" s="9"/>
      <c r="E89" s="15"/>
      <c r="F89" s="4"/>
      <c r="G89" s="14"/>
      <c r="H89" s="15"/>
      <c r="I89" s="15"/>
      <c r="J89" s="13"/>
    </row>
    <row r="90" spans="1:10" ht="13.5">
      <c r="A90" s="4">
        <v>86</v>
      </c>
      <c r="B90" s="4"/>
      <c r="C90" s="9"/>
      <c r="D90" s="9"/>
      <c r="E90" s="15"/>
      <c r="F90" s="4"/>
      <c r="G90" s="14"/>
      <c r="H90" s="15"/>
      <c r="I90" s="15"/>
      <c r="J90" s="13"/>
    </row>
    <row r="91" spans="1:10" ht="13.5">
      <c r="A91" s="4">
        <v>87</v>
      </c>
      <c r="B91" s="4"/>
      <c r="C91" s="9"/>
      <c r="D91" s="9"/>
      <c r="E91" s="15"/>
      <c r="F91" s="4"/>
      <c r="G91" s="14"/>
      <c r="H91" s="15"/>
      <c r="I91" s="15"/>
      <c r="J91" s="13"/>
    </row>
    <row r="92" spans="1:10" ht="13.5">
      <c r="A92" s="4">
        <v>88</v>
      </c>
      <c r="B92" s="4"/>
      <c r="C92" s="9"/>
      <c r="D92" s="9"/>
      <c r="E92" s="15"/>
      <c r="F92" s="4"/>
      <c r="G92" s="14"/>
      <c r="H92" s="15"/>
      <c r="I92" s="15"/>
      <c r="J92" s="13"/>
    </row>
    <row r="93" spans="1:10" ht="13.5">
      <c r="A93" s="4">
        <v>89</v>
      </c>
      <c r="B93" s="4"/>
      <c r="C93" s="9"/>
      <c r="D93" s="9"/>
      <c r="E93" s="15"/>
      <c r="F93" s="4"/>
      <c r="G93" s="14"/>
      <c r="H93" s="15"/>
      <c r="I93" s="15"/>
      <c r="J93" s="13"/>
    </row>
    <row r="94" spans="1:10" ht="13.5">
      <c r="A94" s="4">
        <v>90</v>
      </c>
      <c r="B94" s="4"/>
      <c r="C94" s="9"/>
      <c r="D94" s="9"/>
      <c r="E94" s="15"/>
      <c r="F94" s="4"/>
      <c r="G94" s="14"/>
      <c r="H94" s="15"/>
      <c r="I94" s="15"/>
      <c r="J94" s="13"/>
    </row>
    <row r="95" spans="1:10" ht="13.5">
      <c r="A95" s="4">
        <v>91</v>
      </c>
      <c r="B95" s="4"/>
      <c r="C95" s="9"/>
      <c r="D95" s="9"/>
      <c r="E95" s="15"/>
      <c r="F95" s="4"/>
      <c r="G95" s="14"/>
      <c r="H95" s="15"/>
      <c r="I95" s="15"/>
      <c r="J95" s="13"/>
    </row>
    <row r="96" spans="1:10" ht="13.5">
      <c r="A96" s="4">
        <v>92</v>
      </c>
      <c r="B96" s="4"/>
      <c r="C96" s="9"/>
      <c r="D96" s="9"/>
      <c r="E96" s="15"/>
      <c r="F96" s="4"/>
      <c r="G96" s="14"/>
      <c r="H96" s="15"/>
      <c r="I96" s="15"/>
      <c r="J96" s="13"/>
    </row>
    <row r="97" spans="1:10" ht="13.5">
      <c r="A97" s="4">
        <v>93</v>
      </c>
      <c r="B97" s="4"/>
      <c r="C97" s="9"/>
      <c r="D97" s="9"/>
      <c r="E97" s="15"/>
      <c r="F97" s="4"/>
      <c r="G97" s="14"/>
      <c r="H97" s="15"/>
      <c r="I97" s="15"/>
      <c r="J97" s="13"/>
    </row>
    <row r="98" spans="1:10" ht="13.5">
      <c r="A98" s="4">
        <v>94</v>
      </c>
      <c r="B98" s="4"/>
      <c r="C98" s="9"/>
      <c r="D98" s="9"/>
      <c r="E98" s="15"/>
      <c r="F98" s="4"/>
      <c r="G98" s="14"/>
      <c r="H98" s="15"/>
      <c r="I98" s="15"/>
      <c r="J98" s="13"/>
    </row>
    <row r="99" spans="1:10" ht="13.5">
      <c r="A99" s="4">
        <v>95</v>
      </c>
      <c r="B99" s="4"/>
      <c r="C99" s="9"/>
      <c r="D99" s="9"/>
      <c r="E99" s="15"/>
      <c r="F99" s="4"/>
      <c r="G99" s="14"/>
      <c r="H99" s="15"/>
      <c r="I99" s="15"/>
      <c r="J99" s="13"/>
    </row>
    <row r="100" spans="1:10" ht="13.5">
      <c r="A100" s="4">
        <v>96</v>
      </c>
      <c r="B100" s="4"/>
      <c r="C100" s="9"/>
      <c r="D100" s="9"/>
      <c r="E100" s="15"/>
      <c r="F100" s="4"/>
      <c r="G100" s="14"/>
      <c r="H100" s="15"/>
      <c r="I100" s="15"/>
      <c r="J100" s="13"/>
    </row>
    <row r="101" spans="1:10" ht="13.5">
      <c r="A101" s="4">
        <v>97</v>
      </c>
      <c r="B101" s="4"/>
      <c r="C101" s="9"/>
      <c r="D101" s="9"/>
      <c r="E101" s="15"/>
      <c r="F101" s="4"/>
      <c r="G101" s="14"/>
      <c r="H101" s="15"/>
      <c r="I101" s="15"/>
      <c r="J101" s="13"/>
    </row>
    <row r="102" spans="1:10" ht="13.5">
      <c r="A102" s="4">
        <v>98</v>
      </c>
      <c r="B102" s="4"/>
      <c r="C102" s="9"/>
      <c r="D102" s="9"/>
      <c r="E102" s="15"/>
      <c r="F102" s="4"/>
      <c r="G102" s="14"/>
      <c r="H102" s="15"/>
      <c r="I102" s="15"/>
      <c r="J102" s="13"/>
    </row>
    <row r="103" spans="1:10" ht="13.5">
      <c r="A103" s="4">
        <v>99</v>
      </c>
      <c r="B103" s="4"/>
      <c r="C103" s="9"/>
      <c r="D103" s="9"/>
      <c r="E103" s="15"/>
      <c r="F103" s="4"/>
      <c r="G103" s="14"/>
      <c r="H103" s="15"/>
      <c r="I103" s="15"/>
      <c r="J103" s="13"/>
    </row>
    <row r="104" spans="1:10" ht="13.5">
      <c r="A104" s="4">
        <v>100</v>
      </c>
      <c r="B104" s="4"/>
      <c r="C104" s="9"/>
      <c r="D104" s="9"/>
      <c r="E104" s="15"/>
      <c r="F104" s="4"/>
      <c r="G104" s="14"/>
      <c r="H104" s="15"/>
      <c r="I104" s="15"/>
      <c r="J104" s="13"/>
    </row>
    <row r="105" spans="1:10" ht="13.5">
      <c r="A105" s="4">
        <v>101</v>
      </c>
      <c r="B105" s="4"/>
      <c r="C105" s="9"/>
      <c r="D105" s="9"/>
      <c r="E105" s="15"/>
      <c r="F105" s="4"/>
      <c r="G105" s="14"/>
      <c r="H105" s="15"/>
      <c r="I105" s="15"/>
      <c r="J105" s="13"/>
    </row>
    <row r="106" spans="1:10" ht="13.5">
      <c r="A106" s="4">
        <v>102</v>
      </c>
      <c r="B106" s="4"/>
      <c r="C106" s="9"/>
      <c r="D106" s="9"/>
      <c r="E106" s="15"/>
      <c r="F106" s="4"/>
      <c r="G106" s="14"/>
      <c r="H106" s="15"/>
      <c r="I106" s="15"/>
      <c r="J106" s="13"/>
    </row>
    <row r="107" spans="1:10" ht="13.5">
      <c r="A107" s="4">
        <v>103</v>
      </c>
      <c r="B107" s="4"/>
      <c r="C107" s="9"/>
      <c r="D107" s="9"/>
      <c r="E107" s="15"/>
      <c r="F107" s="4"/>
      <c r="G107" s="14"/>
      <c r="H107" s="15"/>
      <c r="I107" s="15"/>
      <c r="J107" s="13"/>
    </row>
    <row r="108" spans="1:10" ht="13.5">
      <c r="A108" s="4">
        <v>104</v>
      </c>
      <c r="B108" s="4"/>
      <c r="C108" s="9"/>
      <c r="D108" s="9"/>
      <c r="E108" s="15"/>
      <c r="F108" s="4"/>
      <c r="G108" s="14"/>
      <c r="H108" s="15"/>
      <c r="I108" s="15"/>
      <c r="J108" s="13"/>
    </row>
    <row r="109" spans="1:10" ht="13.5">
      <c r="A109" s="4">
        <v>105</v>
      </c>
      <c r="B109" s="4"/>
      <c r="C109" s="9"/>
      <c r="D109" s="9"/>
      <c r="E109" s="15"/>
      <c r="F109" s="4"/>
      <c r="G109" s="14"/>
      <c r="H109" s="15"/>
      <c r="I109" s="15"/>
      <c r="J109" s="13"/>
    </row>
    <row r="110" spans="1:10" ht="13.5">
      <c r="A110" s="4">
        <v>106</v>
      </c>
      <c r="B110" s="4"/>
      <c r="C110" s="9"/>
      <c r="D110" s="9"/>
      <c r="E110" s="15"/>
      <c r="F110" s="4"/>
      <c r="G110" s="14"/>
      <c r="H110" s="15"/>
      <c r="I110" s="15"/>
      <c r="J110" s="13"/>
    </row>
    <row r="111" spans="1:10" ht="13.5">
      <c r="A111" s="4">
        <v>107</v>
      </c>
      <c r="B111" s="4"/>
      <c r="C111" s="9"/>
      <c r="D111" s="9"/>
      <c r="E111" s="15"/>
      <c r="F111" s="4"/>
      <c r="G111" s="14"/>
      <c r="H111" s="15"/>
      <c r="I111" s="15"/>
      <c r="J111" s="13"/>
    </row>
    <row r="112" spans="1:10" ht="13.5">
      <c r="A112" s="4">
        <v>108</v>
      </c>
      <c r="B112" s="4"/>
      <c r="C112" s="9"/>
      <c r="D112" s="9"/>
      <c r="E112" s="15"/>
      <c r="F112" s="4"/>
      <c r="G112" s="14"/>
      <c r="H112" s="15"/>
      <c r="I112" s="15"/>
      <c r="J112" s="13"/>
    </row>
    <row r="113" spans="1:10" ht="13.5">
      <c r="A113" s="4">
        <v>109</v>
      </c>
      <c r="B113" s="4"/>
      <c r="C113" s="9"/>
      <c r="D113" s="9"/>
      <c r="E113" s="15"/>
      <c r="F113" s="4"/>
      <c r="G113" s="14"/>
      <c r="H113" s="15"/>
      <c r="I113" s="15"/>
      <c r="J113" s="13"/>
    </row>
    <row r="114" spans="1:10" ht="13.5">
      <c r="A114" s="4">
        <v>110</v>
      </c>
      <c r="B114" s="4"/>
      <c r="C114" s="9"/>
      <c r="D114" s="9"/>
      <c r="E114" s="15"/>
      <c r="F114" s="4"/>
      <c r="G114" s="14"/>
      <c r="H114" s="15"/>
      <c r="I114" s="15"/>
      <c r="J114" s="13"/>
    </row>
    <row r="115" spans="1:10" ht="13.5">
      <c r="A115" s="4">
        <v>111</v>
      </c>
      <c r="B115" s="4"/>
      <c r="C115" s="9"/>
      <c r="D115" s="9"/>
      <c r="E115" s="15"/>
      <c r="F115" s="4"/>
      <c r="G115" s="14"/>
      <c r="H115" s="15"/>
      <c r="I115" s="15"/>
      <c r="J115" s="13"/>
    </row>
    <row r="116" spans="1:10" ht="13.5">
      <c r="A116" s="4">
        <v>112</v>
      </c>
      <c r="B116" s="4"/>
      <c r="C116" s="9"/>
      <c r="D116" s="9"/>
      <c r="E116" s="15"/>
      <c r="F116" s="4"/>
      <c r="G116" s="14"/>
      <c r="H116" s="15"/>
      <c r="I116" s="15"/>
      <c r="J116" s="13"/>
    </row>
    <row r="117" spans="1:10" ht="13.5">
      <c r="A117" s="4">
        <v>113</v>
      </c>
      <c r="B117" s="4"/>
      <c r="C117" s="9"/>
      <c r="D117" s="9"/>
      <c r="E117" s="15"/>
      <c r="F117" s="4"/>
      <c r="G117" s="14"/>
      <c r="H117" s="15"/>
      <c r="I117" s="15"/>
      <c r="J117" s="13"/>
    </row>
    <row r="118" spans="1:10" ht="13.5">
      <c r="A118" s="4">
        <v>114</v>
      </c>
      <c r="B118" s="4"/>
      <c r="C118" s="9"/>
      <c r="D118" s="9"/>
      <c r="E118" s="15"/>
      <c r="F118" s="4"/>
      <c r="G118" s="14"/>
      <c r="H118" s="15"/>
      <c r="I118" s="15"/>
      <c r="J118" s="13"/>
    </row>
    <row r="119" spans="1:10" ht="13.5">
      <c r="A119" s="4">
        <v>115</v>
      </c>
      <c r="B119" s="4"/>
      <c r="C119" s="9"/>
      <c r="D119" s="9"/>
      <c r="E119" s="15"/>
      <c r="F119" s="4"/>
      <c r="G119" s="14"/>
      <c r="H119" s="15"/>
      <c r="I119" s="15"/>
      <c r="J119" s="13"/>
    </row>
    <row r="120" spans="1:10" ht="13.5">
      <c r="A120" s="4">
        <v>116</v>
      </c>
      <c r="B120" s="4"/>
      <c r="C120" s="9"/>
      <c r="D120" s="9"/>
      <c r="E120" s="15"/>
      <c r="F120" s="4"/>
      <c r="G120" s="14"/>
      <c r="H120" s="15"/>
      <c r="I120" s="15"/>
      <c r="J120" s="13"/>
    </row>
    <row r="121" spans="1:10" ht="13.5">
      <c r="A121" s="4">
        <v>117</v>
      </c>
      <c r="B121" s="4"/>
      <c r="C121" s="9"/>
      <c r="D121" s="9"/>
      <c r="E121" s="15"/>
      <c r="F121" s="4"/>
      <c r="G121" s="14"/>
      <c r="H121" s="15"/>
      <c r="I121" s="15"/>
      <c r="J121" s="13"/>
    </row>
    <row r="122" spans="1:10" ht="13.5">
      <c r="A122" s="4">
        <v>118</v>
      </c>
      <c r="B122" s="4"/>
      <c r="C122" s="9"/>
      <c r="D122" s="9"/>
      <c r="E122" s="15"/>
      <c r="F122" s="4"/>
      <c r="G122" s="14"/>
      <c r="H122" s="15"/>
      <c r="I122" s="15"/>
      <c r="J122" s="13"/>
    </row>
    <row r="123" spans="1:10" ht="13.5">
      <c r="A123" s="4">
        <v>119</v>
      </c>
      <c r="B123" s="4"/>
      <c r="C123" s="9"/>
      <c r="D123" s="9"/>
      <c r="E123" s="15"/>
      <c r="F123" s="4"/>
      <c r="G123" s="14"/>
      <c r="H123" s="15"/>
      <c r="I123" s="15"/>
      <c r="J123" s="13"/>
    </row>
    <row r="124" spans="1:10" ht="13.5">
      <c r="A124" s="4">
        <v>120</v>
      </c>
      <c r="B124" s="4"/>
      <c r="C124" s="9"/>
      <c r="D124" s="9"/>
      <c r="E124" s="15"/>
      <c r="F124" s="4"/>
      <c r="G124" s="14"/>
      <c r="H124" s="15"/>
      <c r="I124" s="15"/>
      <c r="J124" s="13"/>
    </row>
    <row r="125" spans="1:10" ht="13.5">
      <c r="A125" s="4">
        <v>121</v>
      </c>
      <c r="B125" s="4"/>
      <c r="C125" s="9"/>
      <c r="D125" s="9"/>
      <c r="E125" s="15"/>
      <c r="F125" s="4"/>
      <c r="G125" s="14"/>
      <c r="H125" s="15"/>
      <c r="I125" s="15"/>
      <c r="J125" s="13"/>
    </row>
    <row r="126" spans="1:10" ht="13.5">
      <c r="A126" s="4">
        <v>122</v>
      </c>
      <c r="B126" s="4"/>
      <c r="C126" s="9"/>
      <c r="D126" s="9"/>
      <c r="E126" s="15"/>
      <c r="F126" s="4"/>
      <c r="G126" s="14"/>
      <c r="H126" s="15"/>
      <c r="I126" s="15"/>
      <c r="J126" s="13"/>
    </row>
    <row r="127" spans="1:10" ht="13.5">
      <c r="A127" s="4">
        <v>123</v>
      </c>
      <c r="B127" s="4"/>
      <c r="C127" s="9"/>
      <c r="D127" s="9"/>
      <c r="E127" s="15"/>
      <c r="F127" s="4"/>
      <c r="G127" s="14"/>
      <c r="H127" s="15"/>
      <c r="I127" s="15"/>
      <c r="J127" s="13"/>
    </row>
    <row r="128" spans="1:10" ht="13.5">
      <c r="A128" s="4">
        <v>124</v>
      </c>
      <c r="B128" s="4"/>
      <c r="C128" s="9"/>
      <c r="D128" s="9"/>
      <c r="E128" s="15"/>
      <c r="F128" s="4"/>
      <c r="G128" s="14"/>
      <c r="H128" s="15"/>
      <c r="I128" s="15"/>
      <c r="J128" s="13"/>
    </row>
    <row r="129" spans="1:10" ht="13.5">
      <c r="A129" s="4">
        <v>125</v>
      </c>
      <c r="B129" s="4"/>
      <c r="C129" s="9"/>
      <c r="D129" s="9"/>
      <c r="E129" s="15"/>
      <c r="F129" s="4"/>
      <c r="G129" s="14"/>
      <c r="H129" s="15"/>
      <c r="I129" s="15"/>
      <c r="J129" s="13"/>
    </row>
    <row r="130" spans="1:10" ht="13.5">
      <c r="A130" s="4">
        <v>126</v>
      </c>
      <c r="B130" s="4"/>
      <c r="C130" s="9"/>
      <c r="D130" s="9"/>
      <c r="E130" s="15"/>
      <c r="F130" s="4"/>
      <c r="G130" s="14"/>
      <c r="H130" s="15"/>
      <c r="I130" s="15"/>
      <c r="J130" s="13"/>
    </row>
    <row r="131" spans="1:10" ht="13.5">
      <c r="A131" s="4">
        <v>127</v>
      </c>
      <c r="B131" s="4"/>
      <c r="C131" s="9"/>
      <c r="D131" s="9"/>
      <c r="E131" s="15"/>
      <c r="F131" s="4"/>
      <c r="G131" s="14"/>
      <c r="H131" s="15"/>
      <c r="I131" s="15"/>
      <c r="J131" s="13"/>
    </row>
    <row r="132" spans="1:10" ht="13.5">
      <c r="A132" s="4">
        <v>128</v>
      </c>
      <c r="B132" s="4"/>
      <c r="C132" s="9"/>
      <c r="D132" s="9"/>
      <c r="E132" s="15"/>
      <c r="F132" s="4"/>
      <c r="G132" s="14"/>
      <c r="H132" s="15"/>
      <c r="I132" s="15"/>
      <c r="J132" s="13"/>
    </row>
    <row r="133" spans="1:10" ht="13.5">
      <c r="A133" s="4">
        <v>129</v>
      </c>
      <c r="B133" s="4"/>
      <c r="C133" s="9"/>
      <c r="D133" s="9"/>
      <c r="E133" s="15"/>
      <c r="F133" s="4"/>
      <c r="G133" s="14"/>
      <c r="H133" s="15"/>
      <c r="I133" s="15"/>
      <c r="J133" s="13"/>
    </row>
    <row r="134" spans="1:10" ht="13.5">
      <c r="A134" s="4">
        <v>130</v>
      </c>
      <c r="B134" s="4"/>
      <c r="C134" s="9"/>
      <c r="D134" s="9"/>
      <c r="E134" s="15"/>
      <c r="F134" s="4"/>
      <c r="G134" s="14"/>
      <c r="H134" s="15"/>
      <c r="I134" s="15"/>
      <c r="J134" s="13"/>
    </row>
    <row r="135" spans="1:10" ht="13.5">
      <c r="A135" s="4">
        <v>131</v>
      </c>
      <c r="B135" s="4"/>
      <c r="C135" s="9"/>
      <c r="D135" s="9"/>
      <c r="E135" s="15"/>
      <c r="F135" s="4"/>
      <c r="G135" s="14"/>
      <c r="H135" s="15"/>
      <c r="I135" s="15"/>
      <c r="J135" s="13"/>
    </row>
    <row r="136" spans="1:10" ht="13.5">
      <c r="A136" s="4">
        <v>132</v>
      </c>
      <c r="B136" s="4"/>
      <c r="C136" s="9"/>
      <c r="D136" s="9"/>
      <c r="E136" s="15"/>
      <c r="F136" s="4"/>
      <c r="G136" s="14"/>
      <c r="H136" s="15"/>
      <c r="I136" s="15"/>
      <c r="J136" s="13"/>
    </row>
    <row r="137" spans="1:10" ht="13.5">
      <c r="A137" s="4">
        <v>133</v>
      </c>
      <c r="B137" s="4"/>
      <c r="C137" s="9"/>
      <c r="D137" s="9"/>
      <c r="E137" s="15"/>
      <c r="F137" s="4"/>
      <c r="G137" s="14"/>
      <c r="H137" s="15"/>
      <c r="I137" s="15"/>
      <c r="J137" s="13"/>
    </row>
    <row r="138" spans="1:10" ht="13.5">
      <c r="A138" s="4">
        <v>134</v>
      </c>
      <c r="B138" s="4"/>
      <c r="C138" s="9"/>
      <c r="D138" s="9"/>
      <c r="E138" s="15"/>
      <c r="F138" s="4"/>
      <c r="G138" s="14"/>
      <c r="H138" s="15"/>
      <c r="I138" s="15"/>
      <c r="J138" s="13"/>
    </row>
    <row r="139" spans="1:10" ht="13.5">
      <c r="A139" s="4">
        <v>135</v>
      </c>
      <c r="B139" s="4"/>
      <c r="C139" s="9"/>
      <c r="D139" s="9"/>
      <c r="E139" s="15"/>
      <c r="F139" s="4"/>
      <c r="G139" s="14"/>
      <c r="H139" s="15"/>
      <c r="I139" s="15"/>
      <c r="J139" s="13"/>
    </row>
    <row r="140" spans="1:10" ht="13.5">
      <c r="A140" s="4">
        <v>136</v>
      </c>
      <c r="B140" s="4"/>
      <c r="C140" s="9"/>
      <c r="D140" s="9"/>
      <c r="E140" s="15"/>
      <c r="F140" s="4"/>
      <c r="G140" s="14"/>
      <c r="H140" s="15"/>
      <c r="I140" s="15"/>
      <c r="J140" s="13"/>
    </row>
    <row r="141" spans="1:10" ht="13.5">
      <c r="A141" s="4">
        <v>137</v>
      </c>
      <c r="B141" s="4"/>
      <c r="C141" s="9"/>
      <c r="D141" s="9"/>
      <c r="E141" s="15"/>
      <c r="F141" s="4"/>
      <c r="G141" s="14"/>
      <c r="H141" s="15"/>
      <c r="I141" s="15"/>
      <c r="J141" s="13"/>
    </row>
    <row r="142" spans="1:10" ht="13.5">
      <c r="A142" s="4">
        <v>138</v>
      </c>
      <c r="B142" s="4"/>
      <c r="C142" s="9"/>
      <c r="D142" s="9"/>
      <c r="E142" s="15"/>
      <c r="F142" s="4"/>
      <c r="G142" s="14"/>
      <c r="H142" s="15"/>
      <c r="I142" s="15"/>
      <c r="J142" s="13"/>
    </row>
    <row r="143" spans="1:10" ht="13.5">
      <c r="A143" s="4">
        <v>139</v>
      </c>
      <c r="B143" s="4"/>
      <c r="C143" s="9"/>
      <c r="D143" s="9"/>
      <c r="E143" s="15"/>
      <c r="F143" s="4"/>
      <c r="G143" s="14"/>
      <c r="H143" s="15"/>
      <c r="I143" s="15"/>
      <c r="J143" s="13"/>
    </row>
    <row r="144" spans="1:10" ht="13.5">
      <c r="A144" s="4">
        <v>140</v>
      </c>
      <c r="B144" s="4"/>
      <c r="C144" s="9"/>
      <c r="D144" s="9"/>
      <c r="E144" s="15"/>
      <c r="F144" s="4"/>
      <c r="G144" s="14"/>
      <c r="H144" s="15"/>
      <c r="I144" s="15"/>
      <c r="J144" s="13"/>
    </row>
    <row r="145" spans="1:10" ht="13.5">
      <c r="A145" s="4">
        <v>141</v>
      </c>
      <c r="B145" s="4"/>
      <c r="C145" s="9"/>
      <c r="D145" s="9"/>
      <c r="E145" s="15"/>
      <c r="F145" s="4"/>
      <c r="G145" s="14"/>
      <c r="H145" s="15"/>
      <c r="I145" s="15"/>
      <c r="J145" s="13"/>
    </row>
    <row r="146" spans="1:10" ht="13.5">
      <c r="A146" s="4">
        <v>142</v>
      </c>
      <c r="B146" s="4"/>
      <c r="C146" s="9"/>
      <c r="D146" s="9"/>
      <c r="E146" s="15"/>
      <c r="F146" s="4"/>
      <c r="G146" s="14"/>
      <c r="H146" s="15"/>
      <c r="I146" s="15"/>
      <c r="J146" s="13"/>
    </row>
    <row r="147" spans="1:10" ht="13.5">
      <c r="A147" s="4">
        <v>143</v>
      </c>
      <c r="B147" s="4"/>
      <c r="C147" s="9"/>
      <c r="D147" s="9"/>
      <c r="E147" s="15"/>
      <c r="F147" s="4"/>
      <c r="G147" s="14"/>
      <c r="H147" s="15"/>
      <c r="I147" s="15"/>
      <c r="J147" s="13"/>
    </row>
    <row r="148" spans="1:10" ht="13.5">
      <c r="A148" s="4">
        <v>144</v>
      </c>
      <c r="B148" s="4"/>
      <c r="C148" s="9"/>
      <c r="D148" s="9"/>
      <c r="E148" s="15"/>
      <c r="F148" s="4"/>
      <c r="G148" s="14"/>
      <c r="H148" s="15"/>
      <c r="I148" s="15"/>
      <c r="J148" s="13"/>
    </row>
    <row r="149" spans="1:10" ht="13.5">
      <c r="A149" s="4">
        <v>145</v>
      </c>
      <c r="B149" s="4"/>
      <c r="C149" s="9"/>
      <c r="D149" s="9"/>
      <c r="E149" s="15"/>
      <c r="F149" s="4"/>
      <c r="G149" s="14"/>
      <c r="H149" s="15"/>
      <c r="I149" s="15"/>
      <c r="J149" s="13"/>
    </row>
    <row r="150" spans="1:10" ht="13.5">
      <c r="A150" s="4">
        <v>146</v>
      </c>
      <c r="B150" s="4"/>
      <c r="C150" s="9"/>
      <c r="D150" s="9"/>
      <c r="E150" s="15"/>
      <c r="F150" s="4"/>
      <c r="G150" s="14"/>
      <c r="H150" s="15"/>
      <c r="I150" s="15"/>
      <c r="J150" s="13"/>
    </row>
    <row r="151" spans="1:10" ht="13.5">
      <c r="A151" s="4">
        <v>147</v>
      </c>
      <c r="B151" s="4"/>
      <c r="C151" s="9"/>
      <c r="D151" s="9"/>
      <c r="E151" s="15"/>
      <c r="F151" s="4"/>
      <c r="G151" s="14"/>
      <c r="H151" s="15"/>
      <c r="I151" s="15"/>
      <c r="J151" s="13"/>
    </row>
    <row r="152" spans="1:10" ht="13.5">
      <c r="A152" s="4">
        <v>148</v>
      </c>
      <c r="B152" s="4"/>
      <c r="C152" s="9"/>
      <c r="D152" s="9"/>
      <c r="E152" s="15"/>
      <c r="F152" s="4"/>
      <c r="G152" s="14"/>
      <c r="H152" s="15"/>
      <c r="I152" s="15"/>
      <c r="J152" s="13"/>
    </row>
    <row r="153" spans="1:10" ht="13.5">
      <c r="A153" s="4">
        <v>149</v>
      </c>
      <c r="B153" s="4"/>
      <c r="C153" s="9"/>
      <c r="D153" s="9"/>
      <c r="E153" s="15"/>
      <c r="F153" s="4"/>
      <c r="G153" s="14"/>
      <c r="H153" s="15"/>
      <c r="I153" s="15"/>
      <c r="J153" s="13"/>
    </row>
    <row r="154" spans="1:10" ht="13.5">
      <c r="A154" s="4">
        <v>150</v>
      </c>
      <c r="B154" s="4"/>
      <c r="C154" s="9"/>
      <c r="D154" s="9"/>
      <c r="E154" s="15"/>
      <c r="F154" s="4"/>
      <c r="G154" s="14"/>
      <c r="H154" s="15"/>
      <c r="I154" s="15"/>
      <c r="J154" s="13"/>
    </row>
    <row r="155" spans="1:10" ht="13.5">
      <c r="A155" s="4">
        <v>151</v>
      </c>
      <c r="B155" s="4"/>
      <c r="C155" s="9"/>
      <c r="D155" s="9"/>
      <c r="E155" s="15"/>
      <c r="F155" s="4"/>
      <c r="G155" s="14"/>
      <c r="H155" s="15"/>
      <c r="I155" s="15"/>
      <c r="J155" s="13"/>
    </row>
    <row r="156" spans="1:10" ht="13.5">
      <c r="A156" s="4">
        <v>152</v>
      </c>
      <c r="B156" s="4"/>
      <c r="C156" s="9"/>
      <c r="D156" s="9"/>
      <c r="E156" s="15"/>
      <c r="F156" s="4"/>
      <c r="G156" s="14"/>
      <c r="H156" s="15"/>
      <c r="I156" s="15"/>
      <c r="J156" s="13"/>
    </row>
    <row r="157" spans="1:10" ht="13.5">
      <c r="A157" s="4">
        <v>153</v>
      </c>
      <c r="B157" s="4"/>
      <c r="C157" s="9"/>
      <c r="D157" s="9"/>
      <c r="E157" s="15"/>
      <c r="F157" s="4"/>
      <c r="G157" s="14"/>
      <c r="H157" s="15"/>
      <c r="I157" s="15"/>
      <c r="J157" s="13"/>
    </row>
    <row r="158" spans="1:10" ht="13.5">
      <c r="A158" s="4">
        <v>154</v>
      </c>
      <c r="B158" s="4"/>
      <c r="C158" s="9"/>
      <c r="D158" s="9"/>
      <c r="E158" s="15"/>
      <c r="F158" s="4"/>
      <c r="G158" s="14"/>
      <c r="H158" s="15"/>
      <c r="I158" s="15"/>
      <c r="J158" s="13"/>
    </row>
    <row r="159" spans="1:10" ht="13.5">
      <c r="A159" s="4">
        <v>155</v>
      </c>
      <c r="B159" s="4"/>
      <c r="C159" s="9"/>
      <c r="D159" s="9"/>
      <c r="E159" s="15"/>
      <c r="F159" s="4"/>
      <c r="G159" s="14"/>
      <c r="H159" s="15"/>
      <c r="I159" s="15"/>
      <c r="J159" s="13"/>
    </row>
    <row r="160" spans="1:10" ht="13.5">
      <c r="A160" s="4">
        <v>156</v>
      </c>
      <c r="B160" s="4"/>
      <c r="C160" s="9"/>
      <c r="D160" s="9"/>
      <c r="E160" s="15"/>
      <c r="F160" s="4"/>
      <c r="G160" s="14"/>
      <c r="H160" s="15"/>
      <c r="I160" s="15"/>
      <c r="J160" s="13"/>
    </row>
    <row r="161" spans="1:10" ht="13.5">
      <c r="A161" s="4">
        <v>157</v>
      </c>
      <c r="B161" s="4"/>
      <c r="C161" s="9"/>
      <c r="D161" s="9"/>
      <c r="E161" s="15"/>
      <c r="F161" s="4"/>
      <c r="G161" s="14"/>
      <c r="H161" s="15"/>
      <c r="I161" s="15"/>
      <c r="J161" s="13"/>
    </row>
    <row r="162" spans="1:10" ht="13.5">
      <c r="A162" s="4">
        <v>158</v>
      </c>
      <c r="B162" s="4"/>
      <c r="C162" s="9"/>
      <c r="D162" s="9"/>
      <c r="E162" s="15"/>
      <c r="F162" s="4"/>
      <c r="G162" s="14"/>
      <c r="H162" s="15"/>
      <c r="I162" s="15"/>
      <c r="J162" s="13"/>
    </row>
    <row r="163" spans="1:10" ht="13.5">
      <c r="A163" s="4">
        <v>159</v>
      </c>
      <c r="B163" s="4"/>
      <c r="C163" s="9"/>
      <c r="D163" s="9"/>
      <c r="E163" s="15"/>
      <c r="F163" s="4"/>
      <c r="G163" s="14"/>
      <c r="H163" s="15"/>
      <c r="I163" s="15"/>
      <c r="J163" s="13"/>
    </row>
    <row r="164" spans="1:10" ht="13.5">
      <c r="A164" s="4">
        <v>160</v>
      </c>
      <c r="B164" s="4"/>
      <c r="C164" s="9"/>
      <c r="D164" s="9"/>
      <c r="E164" s="15"/>
      <c r="F164" s="4"/>
      <c r="G164" s="14"/>
      <c r="H164" s="15"/>
      <c r="I164" s="15"/>
      <c r="J164" s="13"/>
    </row>
    <row r="165" spans="1:10" ht="13.5">
      <c r="A165" s="4">
        <v>161</v>
      </c>
      <c r="B165" s="4"/>
      <c r="C165" s="9"/>
      <c r="D165" s="9"/>
      <c r="E165" s="15"/>
      <c r="F165" s="4"/>
      <c r="G165" s="14"/>
      <c r="H165" s="15"/>
      <c r="I165" s="15"/>
      <c r="J165" s="13"/>
    </row>
    <row r="166" spans="1:10" ht="13.5">
      <c r="A166" s="4">
        <v>162</v>
      </c>
      <c r="B166" s="4"/>
      <c r="C166" s="9"/>
      <c r="D166" s="9"/>
      <c r="E166" s="15"/>
      <c r="F166" s="4"/>
      <c r="G166" s="14"/>
      <c r="H166" s="15"/>
      <c r="I166" s="15"/>
      <c r="J166" s="13"/>
    </row>
    <row r="167" spans="1:10" ht="13.5">
      <c r="A167" s="4">
        <v>163</v>
      </c>
      <c r="B167" s="4"/>
      <c r="C167" s="9"/>
      <c r="D167" s="9"/>
      <c r="E167" s="15"/>
      <c r="F167" s="4"/>
      <c r="G167" s="14"/>
      <c r="H167" s="15"/>
      <c r="I167" s="15"/>
      <c r="J167" s="13"/>
    </row>
    <row r="168" spans="1:10" ht="13.5">
      <c r="A168" s="4">
        <v>164</v>
      </c>
      <c r="B168" s="4"/>
      <c r="C168" s="9"/>
      <c r="D168" s="9"/>
      <c r="E168" s="15"/>
      <c r="F168" s="4"/>
      <c r="G168" s="14"/>
      <c r="H168" s="15"/>
      <c r="I168" s="15"/>
      <c r="J168" s="13"/>
    </row>
    <row r="169" spans="1:10" ht="13.5">
      <c r="A169" s="4">
        <v>165</v>
      </c>
      <c r="B169" s="4"/>
      <c r="C169" s="9"/>
      <c r="D169" s="9"/>
      <c r="E169" s="15"/>
      <c r="F169" s="4"/>
      <c r="G169" s="14"/>
      <c r="H169" s="15"/>
      <c r="I169" s="15"/>
      <c r="J169" s="13"/>
    </row>
    <row r="170" spans="1:10" ht="13.5">
      <c r="A170" s="4">
        <v>166</v>
      </c>
      <c r="B170" s="4"/>
      <c r="C170" s="9"/>
      <c r="D170" s="9"/>
      <c r="E170" s="15"/>
      <c r="F170" s="4"/>
      <c r="G170" s="14"/>
      <c r="H170" s="15"/>
      <c r="I170" s="15"/>
      <c r="J170" s="13"/>
    </row>
    <row r="171" spans="1:10" ht="13.5">
      <c r="A171" s="4">
        <v>167</v>
      </c>
      <c r="B171" s="4"/>
      <c r="C171" s="9"/>
      <c r="D171" s="9"/>
      <c r="E171" s="15"/>
      <c r="F171" s="4"/>
      <c r="G171" s="14"/>
      <c r="H171" s="15"/>
      <c r="I171" s="15"/>
      <c r="J171" s="13"/>
    </row>
    <row r="172" spans="1:10" ht="13.5">
      <c r="A172" s="4">
        <v>168</v>
      </c>
      <c r="B172" s="4"/>
      <c r="C172" s="9"/>
      <c r="D172" s="9"/>
      <c r="E172" s="15"/>
      <c r="F172" s="4"/>
      <c r="G172" s="14"/>
      <c r="H172" s="15"/>
      <c r="I172" s="15"/>
      <c r="J172" s="13"/>
    </row>
    <row r="173" spans="1:10" ht="13.5">
      <c r="A173" s="4">
        <v>169</v>
      </c>
      <c r="B173" s="4"/>
      <c r="C173" s="9"/>
      <c r="D173" s="9"/>
      <c r="E173" s="15"/>
      <c r="F173" s="4"/>
      <c r="G173" s="14"/>
      <c r="H173" s="15"/>
      <c r="I173" s="15"/>
      <c r="J173" s="13"/>
    </row>
    <row r="174" spans="1:10" ht="13.5">
      <c r="A174" s="4">
        <v>170</v>
      </c>
      <c r="B174" s="4"/>
      <c r="C174" s="9"/>
      <c r="D174" s="9"/>
      <c r="E174" s="15"/>
      <c r="F174" s="4"/>
      <c r="G174" s="14"/>
      <c r="H174" s="15"/>
      <c r="I174" s="15"/>
      <c r="J174" s="13"/>
    </row>
    <row r="175" spans="1:10" ht="13.5">
      <c r="A175" s="4">
        <v>171</v>
      </c>
      <c r="B175" s="4"/>
      <c r="C175" s="9"/>
      <c r="D175" s="9"/>
      <c r="E175" s="15"/>
      <c r="F175" s="4"/>
      <c r="G175" s="14"/>
      <c r="H175" s="15"/>
      <c r="I175" s="15"/>
      <c r="J175" s="13"/>
    </row>
    <row r="176" spans="1:10" ht="13.5">
      <c r="A176" s="4">
        <v>172</v>
      </c>
      <c r="B176" s="4"/>
      <c r="C176" s="9"/>
      <c r="D176" s="9"/>
      <c r="E176" s="15"/>
      <c r="F176" s="4"/>
      <c r="G176" s="14"/>
      <c r="H176" s="15"/>
      <c r="I176" s="15"/>
      <c r="J176" s="13"/>
    </row>
    <row r="177" spans="1:10" ht="13.5">
      <c r="A177" s="4">
        <v>173</v>
      </c>
      <c r="B177" s="4"/>
      <c r="C177" s="9"/>
      <c r="D177" s="9"/>
      <c r="E177" s="15"/>
      <c r="F177" s="4"/>
      <c r="G177" s="14"/>
      <c r="H177" s="15"/>
      <c r="I177" s="15"/>
      <c r="J177" s="13"/>
    </row>
    <row r="178" spans="1:10" ht="13.5">
      <c r="A178" s="4">
        <v>174</v>
      </c>
      <c r="B178" s="4"/>
      <c r="C178" s="9"/>
      <c r="D178" s="9"/>
      <c r="E178" s="15"/>
      <c r="F178" s="4"/>
      <c r="G178" s="14"/>
      <c r="H178" s="15"/>
      <c r="I178" s="15"/>
      <c r="J178" s="13"/>
    </row>
    <row r="179" spans="1:10" ht="13.5">
      <c r="A179" s="4">
        <v>175</v>
      </c>
      <c r="B179" s="4"/>
      <c r="C179" s="9"/>
      <c r="D179" s="9"/>
      <c r="E179" s="15"/>
      <c r="F179" s="4"/>
      <c r="G179" s="14"/>
      <c r="H179" s="15"/>
      <c r="I179" s="15"/>
      <c r="J179" s="13"/>
    </row>
    <row r="180" spans="1:10" ht="13.5">
      <c r="A180" s="4">
        <v>176</v>
      </c>
      <c r="B180" s="4"/>
      <c r="C180" s="9"/>
      <c r="D180" s="9"/>
      <c r="E180" s="15"/>
      <c r="F180" s="4"/>
      <c r="G180" s="14"/>
      <c r="H180" s="15"/>
      <c r="I180" s="15"/>
      <c r="J180" s="13"/>
    </row>
    <row r="181" spans="1:10" ht="13.5">
      <c r="A181" s="4">
        <v>177</v>
      </c>
      <c r="B181" s="4"/>
      <c r="C181" s="9"/>
      <c r="D181" s="9"/>
      <c r="E181" s="15"/>
      <c r="F181" s="4"/>
      <c r="G181" s="14"/>
      <c r="H181" s="15"/>
      <c r="I181" s="15"/>
      <c r="J181" s="13"/>
    </row>
    <row r="182" spans="1:10" ht="13.5">
      <c r="A182" s="4">
        <v>178</v>
      </c>
      <c r="B182" s="4"/>
      <c r="C182" s="9"/>
      <c r="D182" s="9"/>
      <c r="E182" s="15"/>
      <c r="F182" s="4"/>
      <c r="G182" s="14"/>
      <c r="H182" s="15"/>
      <c r="I182" s="15"/>
      <c r="J182" s="13"/>
    </row>
    <row r="183" spans="1:10" ht="13.5">
      <c r="A183" s="4">
        <v>179</v>
      </c>
      <c r="B183" s="4"/>
      <c r="C183" s="9"/>
      <c r="D183" s="9"/>
      <c r="E183" s="15"/>
      <c r="F183" s="4"/>
      <c r="G183" s="14"/>
      <c r="H183" s="15"/>
      <c r="I183" s="15"/>
      <c r="J183" s="13"/>
    </row>
    <row r="184" spans="1:10" ht="13.5">
      <c r="A184" s="4">
        <v>180</v>
      </c>
      <c r="B184" s="4"/>
      <c r="C184" s="9"/>
      <c r="D184" s="9"/>
      <c r="E184" s="15"/>
      <c r="F184" s="4"/>
      <c r="G184" s="14"/>
      <c r="H184" s="15"/>
      <c r="I184" s="15"/>
      <c r="J184" s="13"/>
    </row>
    <row r="185" spans="1:10" ht="13.5">
      <c r="A185" s="4">
        <v>181</v>
      </c>
      <c r="B185" s="4"/>
      <c r="C185" s="9"/>
      <c r="D185" s="9"/>
      <c r="E185" s="15"/>
      <c r="F185" s="4"/>
      <c r="G185" s="14"/>
      <c r="H185" s="15"/>
      <c r="I185" s="15"/>
      <c r="J185" s="13"/>
    </row>
    <row r="186" spans="1:10" ht="13.5">
      <c r="A186" s="4">
        <v>182</v>
      </c>
      <c r="B186" s="4"/>
      <c r="C186" s="9"/>
      <c r="D186" s="9"/>
      <c r="E186" s="15"/>
      <c r="F186" s="4"/>
      <c r="G186" s="14"/>
      <c r="H186" s="15"/>
      <c r="I186" s="15"/>
      <c r="J186" s="13"/>
    </row>
    <row r="187" spans="1:10" ht="13.5">
      <c r="A187" s="4">
        <v>183</v>
      </c>
      <c r="B187" s="4"/>
      <c r="C187" s="9"/>
      <c r="D187" s="9"/>
      <c r="E187" s="15"/>
      <c r="F187" s="4"/>
      <c r="G187" s="14"/>
      <c r="H187" s="15"/>
      <c r="I187" s="15"/>
      <c r="J187" s="13"/>
    </row>
    <row r="188" spans="1:10" ht="13.5">
      <c r="A188" s="4">
        <v>184</v>
      </c>
      <c r="B188" s="4"/>
      <c r="C188" s="9"/>
      <c r="D188" s="9"/>
      <c r="E188" s="15"/>
      <c r="F188" s="4"/>
      <c r="G188" s="14"/>
      <c r="H188" s="15"/>
      <c r="I188" s="15"/>
      <c r="J188" s="13"/>
    </row>
    <row r="189" spans="1:10" ht="13.5">
      <c r="A189" s="4">
        <v>185</v>
      </c>
      <c r="B189" s="4"/>
      <c r="C189" s="9"/>
      <c r="D189" s="9"/>
      <c r="E189" s="15"/>
      <c r="F189" s="4"/>
      <c r="G189" s="14"/>
      <c r="H189" s="15"/>
      <c r="I189" s="15"/>
      <c r="J189" s="13"/>
    </row>
    <row r="190" spans="1:10" ht="13.5">
      <c r="A190" s="4">
        <v>186</v>
      </c>
      <c r="B190" s="4"/>
      <c r="C190" s="9"/>
      <c r="D190" s="9"/>
      <c r="E190" s="15"/>
      <c r="F190" s="4"/>
      <c r="G190" s="14"/>
      <c r="H190" s="15"/>
      <c r="I190" s="15"/>
      <c r="J190" s="13"/>
    </row>
    <row r="191" spans="1:10" ht="13.5">
      <c r="A191" s="4">
        <v>187</v>
      </c>
      <c r="B191" s="4"/>
      <c r="C191" s="9"/>
      <c r="D191" s="9"/>
      <c r="E191" s="15"/>
      <c r="F191" s="4"/>
      <c r="G191" s="14"/>
      <c r="H191" s="15"/>
      <c r="I191" s="15"/>
      <c r="J191" s="13"/>
    </row>
    <row r="192" spans="1:10" ht="13.5">
      <c r="A192" s="4">
        <v>188</v>
      </c>
      <c r="B192" s="4"/>
      <c r="C192" s="9"/>
      <c r="D192" s="9"/>
      <c r="E192" s="15"/>
      <c r="F192" s="4"/>
      <c r="G192" s="14"/>
      <c r="H192" s="15"/>
      <c r="I192" s="15"/>
      <c r="J192" s="13"/>
    </row>
    <row r="193" spans="1:10" ht="13.5">
      <c r="A193" s="4">
        <v>189</v>
      </c>
      <c r="B193" s="4"/>
      <c r="C193" s="9"/>
      <c r="D193" s="9"/>
      <c r="E193" s="15"/>
      <c r="F193" s="4"/>
      <c r="G193" s="14"/>
      <c r="H193" s="15"/>
      <c r="I193" s="15"/>
      <c r="J193" s="13"/>
    </row>
    <row r="194" spans="1:10" ht="13.5">
      <c r="A194" s="4">
        <v>190</v>
      </c>
      <c r="B194" s="4"/>
      <c r="C194" s="9"/>
      <c r="D194" s="9"/>
      <c r="E194" s="15"/>
      <c r="F194" s="4"/>
      <c r="G194" s="14"/>
      <c r="H194" s="15"/>
      <c r="I194" s="15"/>
      <c r="J194" s="13"/>
    </row>
    <row r="195" spans="1:10" ht="13.5">
      <c r="A195" s="4">
        <v>191</v>
      </c>
      <c r="B195" s="4"/>
      <c r="C195" s="9"/>
      <c r="D195" s="9"/>
      <c r="E195" s="15"/>
      <c r="F195" s="4"/>
      <c r="G195" s="14"/>
      <c r="H195" s="15"/>
      <c r="I195" s="15"/>
      <c r="J195" s="13"/>
    </row>
    <row r="196" spans="1:10" ht="13.5">
      <c r="A196" s="4">
        <v>192</v>
      </c>
      <c r="B196" s="4"/>
      <c r="C196" s="9"/>
      <c r="D196" s="9"/>
      <c r="E196" s="15"/>
      <c r="F196" s="4"/>
      <c r="G196" s="14"/>
      <c r="H196" s="15"/>
      <c r="I196" s="15"/>
      <c r="J196" s="13"/>
    </row>
    <row r="197" spans="1:10" ht="13.5">
      <c r="A197" s="4">
        <v>193</v>
      </c>
      <c r="B197" s="4"/>
      <c r="C197" s="9"/>
      <c r="D197" s="9"/>
      <c r="E197" s="15"/>
      <c r="F197" s="4"/>
      <c r="G197" s="14"/>
      <c r="H197" s="15"/>
      <c r="I197" s="15"/>
      <c r="J197" s="13"/>
    </row>
    <row r="198" spans="1:10" ht="13.5">
      <c r="A198" s="4">
        <v>194</v>
      </c>
      <c r="B198" s="4"/>
      <c r="C198" s="9"/>
      <c r="D198" s="9"/>
      <c r="E198" s="15"/>
      <c r="F198" s="4"/>
      <c r="G198" s="14"/>
      <c r="H198" s="15"/>
      <c r="I198" s="15"/>
      <c r="J198" s="13"/>
    </row>
    <row r="199" spans="1:10" ht="13.5">
      <c r="A199" s="4">
        <v>195</v>
      </c>
      <c r="B199" s="4"/>
      <c r="C199" s="9"/>
      <c r="D199" s="9"/>
      <c r="E199" s="15"/>
      <c r="F199" s="4"/>
      <c r="G199" s="14"/>
      <c r="H199" s="15"/>
      <c r="I199" s="15"/>
      <c r="J199" s="13"/>
    </row>
    <row r="200" spans="1:10" ht="13.5">
      <c r="A200" s="4">
        <v>196</v>
      </c>
      <c r="B200" s="4"/>
      <c r="C200" s="9"/>
      <c r="D200" s="9"/>
      <c r="E200" s="15"/>
      <c r="F200" s="4"/>
      <c r="G200" s="14"/>
      <c r="H200" s="15"/>
      <c r="I200" s="15"/>
      <c r="J200" s="13"/>
    </row>
    <row r="201" spans="1:10" ht="13.5">
      <c r="A201" s="4">
        <v>197</v>
      </c>
      <c r="B201" s="4"/>
      <c r="C201" s="9"/>
      <c r="D201" s="9"/>
      <c r="E201" s="15"/>
      <c r="F201" s="4"/>
      <c r="G201" s="14"/>
      <c r="H201" s="15"/>
      <c r="I201" s="15"/>
      <c r="J201" s="13"/>
    </row>
    <row r="202" spans="1:10" ht="13.5">
      <c r="A202" s="4">
        <v>198</v>
      </c>
      <c r="B202" s="4"/>
      <c r="C202" s="9"/>
      <c r="D202" s="9"/>
      <c r="E202" s="15"/>
      <c r="F202" s="4"/>
      <c r="G202" s="14"/>
      <c r="H202" s="15"/>
      <c r="I202" s="15"/>
      <c r="J202" s="13"/>
    </row>
    <row r="203" spans="1:10" ht="13.5">
      <c r="A203" s="4">
        <v>199</v>
      </c>
      <c r="B203" s="4"/>
      <c r="C203" s="9"/>
      <c r="D203" s="9"/>
      <c r="E203" s="15"/>
      <c r="F203" s="4"/>
      <c r="G203" s="14"/>
      <c r="H203" s="15"/>
      <c r="I203" s="15"/>
      <c r="J203" s="13"/>
    </row>
    <row r="204" spans="1:10" ht="13.5">
      <c r="A204" s="4">
        <v>200</v>
      </c>
      <c r="B204" s="4"/>
      <c r="C204" s="9"/>
      <c r="D204" s="9"/>
      <c r="E204" s="15"/>
      <c r="F204" s="4"/>
      <c r="G204" s="14"/>
      <c r="H204" s="15"/>
      <c r="I204" s="15"/>
      <c r="J204" s="13"/>
    </row>
    <row r="205" spans="1:10" ht="13.5">
      <c r="A205" s="4">
        <v>201</v>
      </c>
      <c r="B205" s="4"/>
      <c r="C205" s="9"/>
      <c r="D205" s="9"/>
      <c r="E205" s="15"/>
      <c r="F205" s="4"/>
      <c r="G205" s="14"/>
      <c r="H205" s="15"/>
      <c r="I205" s="15"/>
      <c r="J205" s="13"/>
    </row>
    <row r="206" spans="1:10" ht="13.5">
      <c r="A206" s="4">
        <v>202</v>
      </c>
      <c r="B206" s="4"/>
      <c r="C206" s="9"/>
      <c r="D206" s="9"/>
      <c r="E206" s="15"/>
      <c r="F206" s="4"/>
      <c r="G206" s="14"/>
      <c r="H206" s="15"/>
      <c r="I206" s="15"/>
      <c r="J206" s="13"/>
    </row>
    <row r="207" spans="1:10" ht="13.5">
      <c r="A207" s="4">
        <v>203</v>
      </c>
      <c r="B207" s="4"/>
      <c r="C207" s="9"/>
      <c r="D207" s="9"/>
      <c r="E207" s="15"/>
      <c r="F207" s="4"/>
      <c r="G207" s="14"/>
      <c r="H207" s="15"/>
      <c r="I207" s="15"/>
      <c r="J207" s="13"/>
    </row>
    <row r="208" spans="1:10" ht="13.5">
      <c r="A208" s="4">
        <v>204</v>
      </c>
      <c r="B208" s="4"/>
      <c r="C208" s="9"/>
      <c r="D208" s="9"/>
      <c r="E208" s="15"/>
      <c r="F208" s="4"/>
      <c r="G208" s="14"/>
      <c r="H208" s="15"/>
      <c r="I208" s="15"/>
      <c r="J208" s="13"/>
    </row>
    <row r="209" spans="1:10" ht="13.5">
      <c r="A209" s="4">
        <v>205</v>
      </c>
      <c r="B209" s="4"/>
      <c r="C209" s="9"/>
      <c r="D209" s="9"/>
      <c r="E209" s="15"/>
      <c r="F209" s="4"/>
      <c r="G209" s="14"/>
      <c r="H209" s="15"/>
      <c r="I209" s="15"/>
      <c r="J209" s="13"/>
    </row>
    <row r="210" spans="1:10" ht="13.5">
      <c r="A210" s="4">
        <v>206</v>
      </c>
      <c r="B210" s="4"/>
      <c r="C210" s="9"/>
      <c r="D210" s="9"/>
      <c r="E210" s="15"/>
      <c r="F210" s="4"/>
      <c r="G210" s="14"/>
      <c r="H210" s="15"/>
      <c r="I210" s="15"/>
      <c r="J210" s="13"/>
    </row>
    <row r="211" spans="1:10" ht="13.5">
      <c r="A211" s="4">
        <v>207</v>
      </c>
      <c r="B211" s="4"/>
      <c r="C211" s="9"/>
      <c r="D211" s="9"/>
      <c r="E211" s="15"/>
      <c r="F211" s="4"/>
      <c r="G211" s="14"/>
      <c r="H211" s="15"/>
      <c r="I211" s="15"/>
      <c r="J211" s="13"/>
    </row>
    <row r="212" spans="1:10" ht="13.5">
      <c r="A212" s="4">
        <v>208</v>
      </c>
      <c r="B212" s="4"/>
      <c r="C212" s="9"/>
      <c r="D212" s="9"/>
      <c r="E212" s="15"/>
      <c r="F212" s="4"/>
      <c r="G212" s="14"/>
      <c r="H212" s="15"/>
      <c r="I212" s="15"/>
      <c r="J212" s="13"/>
    </row>
    <row r="213" spans="1:10" ht="13.5">
      <c r="A213" s="4">
        <v>209</v>
      </c>
      <c r="B213" s="4"/>
      <c r="C213" s="9"/>
      <c r="D213" s="9"/>
      <c r="E213" s="15"/>
      <c r="F213" s="4"/>
      <c r="G213" s="14"/>
      <c r="H213" s="15"/>
      <c r="I213" s="15"/>
      <c r="J213" s="13"/>
    </row>
    <row r="214" spans="1:10" ht="13.5">
      <c r="A214" s="4">
        <v>210</v>
      </c>
      <c r="B214" s="4"/>
      <c r="C214" s="9"/>
      <c r="D214" s="9"/>
      <c r="E214" s="15"/>
      <c r="F214" s="4"/>
      <c r="G214" s="14"/>
      <c r="H214" s="15"/>
      <c r="I214" s="15"/>
      <c r="J214" s="13"/>
    </row>
    <row r="215" spans="1:10" ht="13.5">
      <c r="A215" s="4">
        <v>211</v>
      </c>
      <c r="B215" s="4"/>
      <c r="C215" s="9"/>
      <c r="D215" s="9"/>
      <c r="E215" s="15"/>
      <c r="F215" s="4"/>
      <c r="G215" s="14"/>
      <c r="H215" s="15"/>
      <c r="I215" s="15"/>
      <c r="J215" s="13"/>
    </row>
    <row r="216" spans="1:10" ht="13.5">
      <c r="A216" s="4">
        <v>212</v>
      </c>
      <c r="B216" s="4"/>
      <c r="C216" s="9"/>
      <c r="D216" s="9"/>
      <c r="E216" s="15"/>
      <c r="F216" s="4"/>
      <c r="G216" s="14"/>
      <c r="H216" s="15"/>
      <c r="I216" s="15"/>
      <c r="J216" s="13"/>
    </row>
    <row r="217" spans="1:10" ht="13.5">
      <c r="A217" s="4">
        <v>213</v>
      </c>
      <c r="B217" s="4"/>
      <c r="C217" s="9"/>
      <c r="D217" s="9"/>
      <c r="E217" s="15"/>
      <c r="F217" s="4"/>
      <c r="G217" s="14"/>
      <c r="H217" s="15"/>
      <c r="I217" s="15"/>
      <c r="J217" s="13"/>
    </row>
    <row r="218" spans="1:10" ht="13.5">
      <c r="A218" s="4">
        <v>214</v>
      </c>
      <c r="B218" s="4"/>
      <c r="C218" s="9"/>
      <c r="D218" s="9"/>
      <c r="E218" s="15"/>
      <c r="F218" s="4"/>
      <c r="G218" s="14"/>
      <c r="H218" s="15"/>
      <c r="I218" s="15"/>
      <c r="J218" s="13"/>
    </row>
    <row r="219" spans="1:10" ht="13.5">
      <c r="A219" s="4">
        <v>215</v>
      </c>
      <c r="B219" s="4"/>
      <c r="C219" s="9"/>
      <c r="D219" s="9"/>
      <c r="E219" s="15"/>
      <c r="F219" s="4"/>
      <c r="G219" s="14"/>
      <c r="H219" s="15"/>
      <c r="I219" s="15"/>
      <c r="J219" s="13"/>
    </row>
    <row r="220" spans="1:10" ht="13.5">
      <c r="A220" s="4">
        <v>216</v>
      </c>
      <c r="B220" s="4"/>
      <c r="C220" s="9"/>
      <c r="D220" s="9"/>
      <c r="E220" s="15"/>
      <c r="F220" s="4"/>
      <c r="G220" s="14"/>
      <c r="H220" s="15"/>
      <c r="I220" s="15"/>
      <c r="J220" s="13"/>
    </row>
    <row r="221" spans="1:10" ht="13.5">
      <c r="A221" s="4">
        <v>217</v>
      </c>
      <c r="B221" s="4"/>
      <c r="C221" s="9"/>
      <c r="D221" s="9"/>
      <c r="E221" s="15"/>
      <c r="F221" s="4"/>
      <c r="G221" s="14"/>
      <c r="H221" s="15"/>
      <c r="I221" s="15"/>
      <c r="J221" s="13"/>
    </row>
    <row r="222" spans="1:10" ht="13.5">
      <c r="A222" s="4">
        <v>218</v>
      </c>
      <c r="B222" s="4"/>
      <c r="C222" s="9"/>
      <c r="D222" s="9"/>
      <c r="E222" s="15"/>
      <c r="F222" s="4"/>
      <c r="G222" s="14"/>
      <c r="H222" s="15"/>
      <c r="I222" s="15"/>
      <c r="J222" s="13"/>
    </row>
    <row r="223" spans="1:10" ht="13.5">
      <c r="A223" s="4">
        <v>219</v>
      </c>
      <c r="B223" s="4"/>
      <c r="C223" s="9"/>
      <c r="D223" s="9"/>
      <c r="E223" s="15"/>
      <c r="F223" s="4"/>
      <c r="G223" s="14"/>
      <c r="H223" s="15"/>
      <c r="I223" s="15"/>
      <c r="J223" s="13"/>
    </row>
    <row r="224" spans="1:10" ht="13.5">
      <c r="A224" s="4">
        <v>220</v>
      </c>
      <c r="B224" s="4"/>
      <c r="C224" s="9"/>
      <c r="D224" s="9"/>
      <c r="E224" s="15"/>
      <c r="F224" s="4"/>
      <c r="G224" s="14"/>
      <c r="H224" s="15"/>
      <c r="I224" s="15"/>
      <c r="J224" s="13"/>
    </row>
    <row r="225" spans="1:10" ht="13.5">
      <c r="A225" s="4">
        <v>221</v>
      </c>
      <c r="B225" s="4"/>
      <c r="C225" s="9"/>
      <c r="D225" s="9"/>
      <c r="E225" s="15"/>
      <c r="F225" s="4"/>
      <c r="G225" s="14"/>
      <c r="H225" s="15"/>
      <c r="I225" s="15"/>
      <c r="J225" s="13"/>
    </row>
    <row r="226" spans="1:10" ht="13.5">
      <c r="A226" s="4">
        <v>222</v>
      </c>
      <c r="B226" s="4"/>
      <c r="C226" s="9"/>
      <c r="D226" s="9"/>
      <c r="E226" s="15"/>
      <c r="F226" s="4"/>
      <c r="G226" s="14"/>
      <c r="H226" s="15"/>
      <c r="I226" s="15"/>
      <c r="J226" s="13"/>
    </row>
    <row r="227" spans="1:10" ht="13.5">
      <c r="A227" s="4">
        <v>223</v>
      </c>
      <c r="B227" s="4"/>
      <c r="C227" s="9"/>
      <c r="D227" s="9"/>
      <c r="E227" s="15"/>
      <c r="F227" s="4"/>
      <c r="G227" s="14"/>
      <c r="H227" s="15"/>
      <c r="I227" s="15"/>
      <c r="J227" s="13"/>
    </row>
    <row r="228" spans="1:10" ht="13.5">
      <c r="A228" s="4">
        <v>224</v>
      </c>
      <c r="B228" s="4"/>
      <c r="C228" s="9"/>
      <c r="D228" s="9"/>
      <c r="E228" s="15"/>
      <c r="F228" s="4"/>
      <c r="G228" s="14"/>
      <c r="H228" s="15"/>
      <c r="I228" s="15"/>
      <c r="J228" s="13"/>
    </row>
    <row r="229" spans="1:10" ht="13.5">
      <c r="A229" s="4">
        <v>225</v>
      </c>
      <c r="B229" s="4"/>
      <c r="C229" s="9"/>
      <c r="D229" s="9"/>
      <c r="E229" s="15"/>
      <c r="F229" s="4"/>
      <c r="G229" s="14"/>
      <c r="H229" s="15"/>
      <c r="I229" s="15"/>
      <c r="J229" s="13"/>
    </row>
    <row r="230" spans="1:10" ht="13.5">
      <c r="A230" s="4">
        <v>226</v>
      </c>
      <c r="B230" s="4"/>
      <c r="C230" s="9"/>
      <c r="D230" s="9"/>
      <c r="E230" s="15"/>
      <c r="F230" s="4"/>
      <c r="G230" s="14"/>
      <c r="H230" s="15"/>
      <c r="I230" s="15"/>
      <c r="J230" s="13"/>
    </row>
    <row r="231" spans="1:10" ht="13.5">
      <c r="A231" s="4">
        <v>227</v>
      </c>
      <c r="B231" s="4"/>
      <c r="C231" s="9"/>
      <c r="D231" s="9"/>
      <c r="E231" s="15"/>
      <c r="F231" s="4"/>
      <c r="G231" s="14"/>
      <c r="H231" s="15"/>
      <c r="I231" s="15"/>
      <c r="J231" s="13"/>
    </row>
    <row r="232" spans="1:10" ht="13.5">
      <c r="A232" s="4">
        <v>228</v>
      </c>
      <c r="B232" s="4"/>
      <c r="C232" s="9"/>
      <c r="D232" s="9"/>
      <c r="E232" s="15"/>
      <c r="F232" s="4"/>
      <c r="G232" s="14"/>
      <c r="H232" s="15"/>
      <c r="I232" s="15"/>
      <c r="J232" s="13"/>
    </row>
    <row r="233" spans="1:10" ht="13.5">
      <c r="A233" s="4">
        <v>229</v>
      </c>
      <c r="B233" s="4"/>
      <c r="C233" s="9"/>
      <c r="D233" s="9"/>
      <c r="E233" s="15"/>
      <c r="F233" s="4"/>
      <c r="G233" s="14"/>
      <c r="H233" s="15"/>
      <c r="I233" s="15"/>
      <c r="J233" s="13"/>
    </row>
    <row r="234" spans="1:10" ht="13.5">
      <c r="A234" s="4">
        <v>230</v>
      </c>
      <c r="B234" s="4"/>
      <c r="C234" s="9"/>
      <c r="D234" s="9"/>
      <c r="E234" s="15"/>
      <c r="F234" s="4"/>
      <c r="G234" s="14"/>
      <c r="H234" s="15"/>
      <c r="I234" s="15"/>
      <c r="J234" s="13"/>
    </row>
    <row r="235" spans="1:10" ht="13.5">
      <c r="A235" s="4">
        <v>231</v>
      </c>
      <c r="B235" s="4"/>
      <c r="C235" s="9"/>
      <c r="D235" s="9"/>
      <c r="E235" s="15"/>
      <c r="F235" s="4"/>
      <c r="G235" s="14"/>
      <c r="H235" s="15"/>
      <c r="I235" s="15"/>
      <c r="J235" s="13"/>
    </row>
    <row r="236" spans="1:10" ht="13.5">
      <c r="A236" s="4">
        <v>232</v>
      </c>
      <c r="B236" s="4"/>
      <c r="C236" s="9"/>
      <c r="D236" s="9"/>
      <c r="E236" s="15"/>
      <c r="F236" s="4"/>
      <c r="G236" s="14"/>
      <c r="H236" s="15"/>
      <c r="I236" s="15"/>
      <c r="J236" s="13"/>
    </row>
    <row r="237" spans="1:10" ht="13.5">
      <c r="A237" s="4">
        <v>233</v>
      </c>
      <c r="B237" s="4"/>
      <c r="C237" s="9"/>
      <c r="D237" s="9"/>
      <c r="E237" s="15"/>
      <c r="F237" s="4"/>
      <c r="G237" s="14"/>
      <c r="H237" s="15"/>
      <c r="I237" s="15"/>
      <c r="J237" s="13"/>
    </row>
    <row r="238" spans="1:10" ht="13.5">
      <c r="A238" s="4">
        <v>234</v>
      </c>
      <c r="B238" s="4"/>
      <c r="C238" s="9"/>
      <c r="D238" s="9"/>
      <c r="E238" s="15"/>
      <c r="F238" s="4"/>
      <c r="G238" s="14"/>
      <c r="H238" s="15"/>
      <c r="I238" s="15"/>
      <c r="J238" s="13"/>
    </row>
    <row r="239" spans="1:10" ht="13.5">
      <c r="A239" s="4">
        <v>235</v>
      </c>
      <c r="B239" s="4"/>
      <c r="C239" s="9"/>
      <c r="D239" s="9"/>
      <c r="E239" s="15"/>
      <c r="F239" s="4"/>
      <c r="G239" s="14"/>
      <c r="H239" s="15"/>
      <c r="I239" s="15"/>
      <c r="J239" s="13"/>
    </row>
    <row r="240" spans="1:10" ht="13.5">
      <c r="A240" s="4">
        <v>236</v>
      </c>
      <c r="B240" s="4"/>
      <c r="C240" s="9"/>
      <c r="D240" s="9"/>
      <c r="E240" s="15"/>
      <c r="F240" s="4"/>
      <c r="G240" s="14"/>
      <c r="H240" s="15"/>
      <c r="I240" s="15"/>
      <c r="J240" s="13"/>
    </row>
    <row r="241" spans="1:10" ht="13.5">
      <c r="A241" s="4">
        <v>237</v>
      </c>
      <c r="B241" s="4"/>
      <c r="C241" s="9"/>
      <c r="D241" s="9"/>
      <c r="E241" s="15"/>
      <c r="F241" s="4"/>
      <c r="G241" s="14"/>
      <c r="H241" s="15"/>
      <c r="I241" s="15"/>
      <c r="J241" s="13"/>
    </row>
    <row r="242" spans="1:10" ht="13.5">
      <c r="A242" s="4">
        <v>238</v>
      </c>
      <c r="B242" s="4"/>
      <c r="C242" s="9"/>
      <c r="D242" s="9"/>
      <c r="E242" s="15"/>
      <c r="F242" s="4"/>
      <c r="G242" s="14"/>
      <c r="H242" s="15"/>
      <c r="I242" s="15"/>
      <c r="J242" s="13"/>
    </row>
    <row r="243" spans="1:10" ht="13.5">
      <c r="A243" s="4">
        <v>239</v>
      </c>
      <c r="B243" s="4"/>
      <c r="C243" s="9"/>
      <c r="D243" s="9"/>
      <c r="E243" s="15"/>
      <c r="F243" s="4"/>
      <c r="G243" s="14"/>
      <c r="H243" s="15"/>
      <c r="I243" s="15"/>
      <c r="J243" s="13"/>
    </row>
    <row r="244" spans="1:10" ht="13.5">
      <c r="A244" s="4">
        <v>240</v>
      </c>
      <c r="B244" s="4"/>
      <c r="C244" s="9"/>
      <c r="D244" s="9"/>
      <c r="E244" s="15"/>
      <c r="F244" s="4"/>
      <c r="G244" s="14"/>
      <c r="H244" s="15"/>
      <c r="I244" s="15"/>
      <c r="J244" s="13"/>
    </row>
    <row r="245" spans="1:10" ht="13.5">
      <c r="A245" s="4">
        <v>241</v>
      </c>
      <c r="B245" s="4"/>
      <c r="C245" s="9"/>
      <c r="D245" s="9"/>
      <c r="E245" s="15"/>
      <c r="F245" s="4"/>
      <c r="G245" s="14"/>
      <c r="H245" s="15"/>
      <c r="I245" s="15"/>
      <c r="J245" s="13"/>
    </row>
    <row r="246" spans="1:10" ht="13.5">
      <c r="A246" s="4">
        <v>242</v>
      </c>
      <c r="B246" s="4"/>
      <c r="C246" s="9"/>
      <c r="D246" s="9"/>
      <c r="E246" s="15"/>
      <c r="F246" s="4"/>
      <c r="G246" s="14"/>
      <c r="H246" s="15"/>
      <c r="I246" s="15"/>
      <c r="J246" s="13"/>
    </row>
    <row r="247" spans="1:10" ht="13.5">
      <c r="A247" s="4">
        <v>243</v>
      </c>
      <c r="B247" s="4"/>
      <c r="C247" s="9"/>
      <c r="D247" s="9"/>
      <c r="E247" s="15"/>
      <c r="F247" s="4"/>
      <c r="G247" s="14"/>
      <c r="H247" s="15"/>
      <c r="I247" s="15"/>
      <c r="J247" s="13"/>
    </row>
    <row r="248" spans="1:10" ht="13.5">
      <c r="A248" s="4">
        <v>244</v>
      </c>
      <c r="B248" s="4"/>
      <c r="C248" s="9"/>
      <c r="D248" s="9"/>
      <c r="E248" s="15"/>
      <c r="F248" s="4"/>
      <c r="G248" s="14"/>
      <c r="H248" s="15"/>
      <c r="I248" s="15"/>
      <c r="J248" s="13"/>
    </row>
    <row r="249" spans="1:10" ht="13.5">
      <c r="A249" s="4">
        <v>245</v>
      </c>
      <c r="B249" s="4"/>
      <c r="C249" s="9"/>
      <c r="D249" s="9"/>
      <c r="E249" s="15"/>
      <c r="F249" s="4"/>
      <c r="G249" s="14"/>
      <c r="H249" s="15"/>
      <c r="I249" s="15"/>
      <c r="J249" s="13"/>
    </row>
    <row r="250" spans="1:10" ht="13.5">
      <c r="A250" s="4">
        <v>246</v>
      </c>
      <c r="B250" s="4"/>
      <c r="C250" s="9"/>
      <c r="D250" s="9"/>
      <c r="E250" s="15"/>
      <c r="F250" s="4"/>
      <c r="G250" s="14"/>
      <c r="H250" s="15"/>
      <c r="I250" s="15"/>
      <c r="J250" s="13"/>
    </row>
    <row r="251" spans="1:10" ht="13.5">
      <c r="A251" s="4">
        <v>247</v>
      </c>
      <c r="B251" s="4"/>
      <c r="C251" s="9"/>
      <c r="D251" s="9"/>
      <c r="E251" s="15"/>
      <c r="F251" s="4"/>
      <c r="G251" s="14"/>
      <c r="H251" s="15"/>
      <c r="I251" s="15"/>
      <c r="J251" s="13"/>
    </row>
    <row r="252" spans="1:10" ht="13.5">
      <c r="A252" s="4">
        <v>248</v>
      </c>
      <c r="B252" s="4"/>
      <c r="C252" s="9"/>
      <c r="D252" s="9"/>
      <c r="E252" s="15"/>
      <c r="F252" s="4"/>
      <c r="G252" s="14"/>
      <c r="H252" s="15"/>
      <c r="I252" s="15"/>
      <c r="J252" s="13"/>
    </row>
    <row r="253" spans="1:10" ht="13.5">
      <c r="A253" s="4">
        <v>249</v>
      </c>
      <c r="B253" s="4"/>
      <c r="C253" s="9"/>
      <c r="D253" s="9"/>
      <c r="E253" s="15"/>
      <c r="F253" s="4"/>
      <c r="G253" s="14"/>
      <c r="H253" s="15"/>
      <c r="I253" s="15"/>
      <c r="J253" s="13"/>
    </row>
    <row r="254" spans="1:10" ht="13.5">
      <c r="A254" s="4">
        <v>250</v>
      </c>
      <c r="B254" s="4"/>
      <c r="C254" s="9"/>
      <c r="D254" s="9"/>
      <c r="E254" s="15"/>
      <c r="F254" s="4"/>
      <c r="G254" s="14"/>
      <c r="H254" s="15"/>
      <c r="I254" s="15"/>
      <c r="J254" s="13"/>
    </row>
    <row r="255" spans="1:10" ht="13.5">
      <c r="A255" s="4">
        <v>251</v>
      </c>
      <c r="B255" s="4"/>
      <c r="C255" s="9"/>
      <c r="D255" s="9"/>
      <c r="E255" s="15"/>
      <c r="F255" s="4"/>
      <c r="G255" s="14"/>
      <c r="H255" s="15"/>
      <c r="I255" s="15"/>
      <c r="J255" s="13"/>
    </row>
    <row r="256" spans="1:10" ht="13.5">
      <c r="A256" s="4">
        <v>252</v>
      </c>
      <c r="B256" s="4"/>
      <c r="C256" s="9"/>
      <c r="D256" s="9"/>
      <c r="E256" s="15"/>
      <c r="F256" s="4"/>
      <c r="G256" s="14"/>
      <c r="H256" s="15"/>
      <c r="I256" s="15"/>
      <c r="J256" s="13"/>
    </row>
    <row r="257" spans="1:10" ht="13.5">
      <c r="A257" s="4">
        <v>253</v>
      </c>
      <c r="B257" s="4"/>
      <c r="C257" s="9"/>
      <c r="D257" s="9"/>
      <c r="E257" s="15"/>
      <c r="F257" s="4"/>
      <c r="G257" s="14"/>
      <c r="H257" s="15"/>
      <c r="I257" s="15"/>
      <c r="J257" s="13"/>
    </row>
    <row r="258" spans="1:10" ht="13.5">
      <c r="A258" s="4">
        <v>254</v>
      </c>
      <c r="B258" s="4"/>
      <c r="C258" s="9"/>
      <c r="D258" s="9"/>
      <c r="E258" s="15"/>
      <c r="F258" s="4"/>
      <c r="G258" s="14"/>
      <c r="H258" s="15"/>
      <c r="I258" s="15"/>
      <c r="J258" s="13"/>
    </row>
    <row r="259" spans="1:10" ht="13.5">
      <c r="A259" s="4">
        <v>255</v>
      </c>
      <c r="B259" s="4"/>
      <c r="C259" s="9"/>
      <c r="D259" s="9"/>
      <c r="E259" s="15"/>
      <c r="F259" s="4"/>
      <c r="G259" s="14"/>
      <c r="H259" s="15"/>
      <c r="I259" s="15"/>
      <c r="J259" s="13"/>
    </row>
    <row r="260" spans="1:10" ht="13.5">
      <c r="A260" s="4">
        <v>256</v>
      </c>
      <c r="B260" s="4"/>
      <c r="C260" s="9"/>
      <c r="D260" s="9"/>
      <c r="E260" s="15"/>
      <c r="F260" s="4"/>
      <c r="G260" s="14"/>
      <c r="H260" s="15"/>
      <c r="I260" s="15"/>
      <c r="J260" s="13"/>
    </row>
    <row r="261" spans="1:10" ht="13.5">
      <c r="A261" s="4">
        <v>257</v>
      </c>
      <c r="B261" s="4"/>
      <c r="C261" s="9"/>
      <c r="D261" s="9"/>
      <c r="E261" s="15"/>
      <c r="F261" s="4"/>
      <c r="G261" s="14"/>
      <c r="H261" s="15"/>
      <c r="I261" s="15"/>
      <c r="J261" s="13"/>
    </row>
    <row r="262" spans="1:10" ht="13.5">
      <c r="A262" s="4">
        <v>258</v>
      </c>
      <c r="B262" s="4"/>
      <c r="C262" s="9"/>
      <c r="D262" s="9"/>
      <c r="E262" s="15"/>
      <c r="F262" s="4"/>
      <c r="G262" s="14"/>
      <c r="H262" s="15"/>
      <c r="I262" s="15"/>
      <c r="J262" s="13"/>
    </row>
    <row r="263" spans="1:10" ht="13.5">
      <c r="A263" s="4">
        <v>259</v>
      </c>
      <c r="B263" s="4"/>
      <c r="C263" s="9"/>
      <c r="D263" s="9"/>
      <c r="E263" s="15"/>
      <c r="F263" s="4"/>
      <c r="G263" s="14"/>
      <c r="H263" s="15"/>
      <c r="I263" s="15"/>
      <c r="J263" s="13"/>
    </row>
    <row r="264" spans="1:10" ht="13.5">
      <c r="A264" s="4">
        <v>260</v>
      </c>
      <c r="B264" s="4"/>
      <c r="C264" s="9"/>
      <c r="D264" s="9"/>
      <c r="E264" s="15"/>
      <c r="F264" s="4"/>
      <c r="G264" s="14"/>
      <c r="H264" s="15"/>
      <c r="I264" s="15"/>
      <c r="J264" s="13"/>
    </row>
    <row r="265" spans="1:10" ht="13.5">
      <c r="A265" s="4">
        <v>261</v>
      </c>
      <c r="B265" s="4"/>
      <c r="C265" s="9"/>
      <c r="D265" s="9"/>
      <c r="E265" s="15"/>
      <c r="F265" s="4"/>
      <c r="G265" s="14"/>
      <c r="H265" s="15"/>
      <c r="I265" s="15"/>
      <c r="J265" s="13"/>
    </row>
    <row r="266" spans="1:10" ht="13.5">
      <c r="A266" s="4">
        <v>262</v>
      </c>
      <c r="B266" s="4"/>
      <c r="C266" s="9"/>
      <c r="D266" s="9"/>
      <c r="E266" s="15"/>
      <c r="F266" s="4"/>
      <c r="G266" s="14"/>
      <c r="H266" s="15"/>
      <c r="I266" s="15"/>
      <c r="J266" s="13"/>
    </row>
    <row r="267" spans="1:10" ht="13.5">
      <c r="A267" s="4">
        <v>263</v>
      </c>
      <c r="B267" s="4"/>
      <c r="C267" s="9"/>
      <c r="D267" s="9"/>
      <c r="E267" s="15"/>
      <c r="F267" s="4"/>
      <c r="G267" s="14"/>
      <c r="H267" s="15"/>
      <c r="I267" s="15"/>
      <c r="J267" s="13"/>
    </row>
    <row r="268" spans="1:10" ht="13.5">
      <c r="A268" s="4">
        <v>264</v>
      </c>
      <c r="B268" s="4"/>
      <c r="C268" s="9"/>
      <c r="D268" s="9"/>
      <c r="E268" s="15"/>
      <c r="F268" s="4"/>
      <c r="G268" s="14"/>
      <c r="H268" s="15"/>
      <c r="I268" s="15"/>
      <c r="J268" s="13"/>
    </row>
    <row r="269" spans="1:10" ht="13.5">
      <c r="A269" s="4">
        <v>265</v>
      </c>
      <c r="B269" s="4"/>
      <c r="C269" s="9"/>
      <c r="D269" s="9"/>
      <c r="E269" s="15"/>
      <c r="F269" s="4"/>
      <c r="G269" s="14"/>
      <c r="H269" s="15"/>
      <c r="I269" s="15"/>
      <c r="J269" s="13"/>
    </row>
    <row r="270" spans="1:10" ht="13.5">
      <c r="A270" s="4">
        <v>266</v>
      </c>
      <c r="B270" s="4"/>
      <c r="C270" s="9"/>
      <c r="D270" s="9"/>
      <c r="E270" s="15"/>
      <c r="F270" s="4"/>
      <c r="G270" s="14"/>
      <c r="H270" s="15"/>
      <c r="I270" s="15"/>
      <c r="J270" s="13"/>
    </row>
    <row r="271" spans="1:10" ht="13.5">
      <c r="A271" s="4">
        <v>267</v>
      </c>
      <c r="B271" s="4"/>
      <c r="C271" s="9"/>
      <c r="D271" s="9"/>
      <c r="E271" s="15"/>
      <c r="F271" s="4"/>
      <c r="G271" s="14"/>
      <c r="H271" s="15"/>
      <c r="I271" s="15"/>
      <c r="J271" s="13"/>
    </row>
    <row r="272" spans="1:10" ht="13.5">
      <c r="A272" s="4">
        <v>268</v>
      </c>
      <c r="B272" s="4"/>
      <c r="C272" s="9"/>
      <c r="D272" s="9"/>
      <c r="E272" s="15"/>
      <c r="F272" s="4"/>
      <c r="G272" s="14"/>
      <c r="H272" s="15"/>
      <c r="I272" s="15"/>
      <c r="J272" s="13"/>
    </row>
    <row r="273" spans="1:10" ht="13.5">
      <c r="A273" s="4">
        <v>269</v>
      </c>
      <c r="B273" s="4"/>
      <c r="C273" s="9"/>
      <c r="D273" s="9"/>
      <c r="E273" s="15"/>
      <c r="F273" s="4"/>
      <c r="G273" s="14"/>
      <c r="H273" s="15"/>
      <c r="I273" s="15"/>
      <c r="J273" s="13"/>
    </row>
    <row r="274" spans="1:10" ht="13.5">
      <c r="A274" s="4">
        <v>270</v>
      </c>
      <c r="B274" s="4"/>
      <c r="C274" s="9"/>
      <c r="D274" s="9"/>
      <c r="E274" s="15"/>
      <c r="F274" s="4"/>
      <c r="G274" s="14"/>
      <c r="H274" s="15"/>
      <c r="I274" s="15"/>
      <c r="J274" s="13"/>
    </row>
    <row r="275" spans="1:10" ht="13.5">
      <c r="A275" s="4">
        <v>271</v>
      </c>
      <c r="B275" s="4"/>
      <c r="C275" s="9"/>
      <c r="D275" s="9"/>
      <c r="E275" s="15"/>
      <c r="F275" s="4"/>
      <c r="G275" s="14"/>
      <c r="H275" s="15"/>
      <c r="I275" s="15"/>
      <c r="J275" s="13"/>
    </row>
    <row r="276" spans="1:10" ht="13.5">
      <c r="A276" s="4">
        <v>272</v>
      </c>
      <c r="B276" s="4"/>
      <c r="C276" s="9"/>
      <c r="D276" s="9"/>
      <c r="E276" s="15"/>
      <c r="F276" s="4"/>
      <c r="G276" s="14"/>
      <c r="H276" s="15"/>
      <c r="I276" s="15"/>
      <c r="J276" s="13"/>
    </row>
    <row r="277" spans="1:10" ht="13.5">
      <c r="A277" s="4">
        <v>273</v>
      </c>
      <c r="B277" s="4"/>
      <c r="C277" s="9"/>
      <c r="D277" s="9"/>
      <c r="E277" s="15"/>
      <c r="F277" s="4"/>
      <c r="G277" s="14"/>
      <c r="H277" s="15"/>
      <c r="I277" s="15"/>
      <c r="J277" s="13"/>
    </row>
    <row r="278" spans="1:10" ht="13.5">
      <c r="A278" s="4">
        <v>274</v>
      </c>
      <c r="B278" s="4"/>
      <c r="C278" s="9"/>
      <c r="D278" s="9"/>
      <c r="E278" s="15"/>
      <c r="F278" s="4"/>
      <c r="G278" s="14"/>
      <c r="H278" s="15"/>
      <c r="I278" s="15"/>
      <c r="J278" s="13"/>
    </row>
    <row r="279" spans="1:10" ht="13.5">
      <c r="A279" s="4">
        <v>275</v>
      </c>
      <c r="B279" s="4"/>
      <c r="C279" s="9"/>
      <c r="D279" s="9"/>
      <c r="E279" s="15"/>
      <c r="F279" s="4"/>
      <c r="G279" s="14"/>
      <c r="H279" s="15"/>
      <c r="I279" s="15"/>
      <c r="J279" s="13"/>
    </row>
    <row r="280" spans="1:10" ht="13.5">
      <c r="A280" s="4">
        <v>276</v>
      </c>
      <c r="B280" s="4"/>
      <c r="C280" s="9"/>
      <c r="D280" s="9"/>
      <c r="E280" s="15"/>
      <c r="F280" s="4"/>
      <c r="G280" s="14"/>
      <c r="H280" s="15"/>
      <c r="I280" s="15"/>
      <c r="J280" s="13"/>
    </row>
    <row r="281" spans="1:10" ht="13.5">
      <c r="A281" s="4">
        <v>277</v>
      </c>
      <c r="B281" s="4"/>
      <c r="C281" s="9"/>
      <c r="D281" s="9"/>
      <c r="E281" s="15"/>
      <c r="F281" s="4"/>
      <c r="G281" s="14"/>
      <c r="H281" s="15"/>
      <c r="I281" s="15"/>
      <c r="J281" s="13"/>
    </row>
    <row r="282" spans="1:10" ht="13.5">
      <c r="A282" s="4">
        <v>278</v>
      </c>
      <c r="B282" s="4"/>
      <c r="C282" s="9"/>
      <c r="D282" s="9"/>
      <c r="E282" s="15"/>
      <c r="F282" s="4"/>
      <c r="G282" s="14"/>
      <c r="H282" s="15"/>
      <c r="I282" s="15"/>
      <c r="J282" s="13"/>
    </row>
    <row r="283" spans="1:10" ht="13.5">
      <c r="A283" s="4">
        <v>279</v>
      </c>
      <c r="B283" s="4"/>
      <c r="C283" s="9"/>
      <c r="D283" s="9"/>
      <c r="E283" s="15"/>
      <c r="F283" s="4"/>
      <c r="G283" s="14"/>
      <c r="H283" s="15"/>
      <c r="I283" s="15"/>
      <c r="J283" s="13"/>
    </row>
    <row r="284" spans="1:10" ht="13.5">
      <c r="A284" s="4">
        <v>280</v>
      </c>
      <c r="B284" s="4"/>
      <c r="C284" s="9"/>
      <c r="D284" s="9"/>
      <c r="E284" s="15"/>
      <c r="F284" s="4"/>
      <c r="G284" s="14"/>
      <c r="H284" s="15"/>
      <c r="I284" s="15"/>
      <c r="J284" s="13"/>
    </row>
    <row r="285" spans="1:10" ht="13.5">
      <c r="A285" s="4">
        <v>281</v>
      </c>
      <c r="B285" s="4"/>
      <c r="C285" s="9"/>
      <c r="D285" s="9"/>
      <c r="E285" s="15"/>
      <c r="F285" s="4"/>
      <c r="G285" s="14"/>
      <c r="H285" s="15"/>
      <c r="I285" s="15"/>
      <c r="J285" s="13"/>
    </row>
    <row r="286" spans="1:10" ht="13.5">
      <c r="A286" s="4">
        <v>282</v>
      </c>
      <c r="B286" s="4"/>
      <c r="C286" s="9"/>
      <c r="D286" s="9"/>
      <c r="E286" s="15"/>
      <c r="F286" s="4"/>
      <c r="G286" s="14"/>
      <c r="H286" s="15"/>
      <c r="I286" s="15"/>
      <c r="J286" s="13"/>
    </row>
    <row r="287" spans="1:10" ht="13.5">
      <c r="A287" s="4">
        <v>283</v>
      </c>
      <c r="B287" s="4"/>
      <c r="C287" s="9"/>
      <c r="D287" s="9"/>
      <c r="E287" s="15"/>
      <c r="F287" s="4"/>
      <c r="G287" s="14"/>
      <c r="H287" s="15"/>
      <c r="I287" s="15"/>
      <c r="J287" s="13"/>
    </row>
    <row r="288" spans="1:10" ht="13.5">
      <c r="A288" s="4">
        <v>284</v>
      </c>
      <c r="B288" s="4"/>
      <c r="C288" s="9"/>
      <c r="D288" s="9"/>
      <c r="E288" s="15"/>
      <c r="F288" s="4"/>
      <c r="G288" s="14"/>
      <c r="H288" s="15"/>
      <c r="I288" s="15"/>
      <c r="J288" s="13"/>
    </row>
    <row r="289" spans="1:10" ht="13.5">
      <c r="A289" s="4">
        <v>285</v>
      </c>
      <c r="B289" s="4"/>
      <c r="C289" s="9"/>
      <c r="D289" s="9"/>
      <c r="E289" s="15"/>
      <c r="F289" s="4"/>
      <c r="G289" s="14"/>
      <c r="H289" s="15"/>
      <c r="I289" s="15"/>
      <c r="J289" s="13"/>
    </row>
    <row r="290" spans="1:10" ht="13.5">
      <c r="A290" s="4">
        <v>286</v>
      </c>
      <c r="B290" s="4"/>
      <c r="C290" s="9"/>
      <c r="D290" s="9"/>
      <c r="E290" s="15"/>
      <c r="F290" s="4"/>
      <c r="G290" s="14"/>
      <c r="H290" s="15"/>
      <c r="I290" s="15"/>
      <c r="J290" s="13"/>
    </row>
    <row r="291" spans="1:10" ht="13.5">
      <c r="A291" s="4">
        <v>287</v>
      </c>
      <c r="B291" s="4"/>
      <c r="C291" s="9"/>
      <c r="D291" s="9"/>
      <c r="E291" s="15"/>
      <c r="F291" s="4"/>
      <c r="G291" s="14"/>
      <c r="H291" s="15"/>
      <c r="I291" s="15"/>
      <c r="J291" s="13"/>
    </row>
    <row r="292" spans="1:10" ht="13.5">
      <c r="A292" s="4">
        <v>288</v>
      </c>
      <c r="B292" s="4"/>
      <c r="C292" s="9"/>
      <c r="D292" s="9"/>
      <c r="E292" s="15"/>
      <c r="F292" s="4"/>
      <c r="G292" s="14"/>
      <c r="H292" s="15"/>
      <c r="I292" s="15"/>
      <c r="J292" s="13"/>
    </row>
    <row r="293" spans="1:10" ht="13.5">
      <c r="A293" s="4">
        <v>289</v>
      </c>
      <c r="B293" s="4"/>
      <c r="C293" s="9"/>
      <c r="D293" s="9"/>
      <c r="E293" s="15"/>
      <c r="F293" s="4"/>
      <c r="G293" s="14"/>
      <c r="H293" s="15"/>
      <c r="I293" s="15"/>
      <c r="J293" s="13"/>
    </row>
    <row r="294" spans="1:10" ht="13.5">
      <c r="A294" s="4">
        <v>290</v>
      </c>
      <c r="B294" s="4"/>
      <c r="C294" s="9"/>
      <c r="D294" s="9"/>
      <c r="E294" s="15"/>
      <c r="F294" s="4"/>
      <c r="G294" s="14"/>
      <c r="H294" s="15"/>
      <c r="I294" s="15"/>
      <c r="J294" s="13"/>
    </row>
    <row r="295" spans="1:10" ht="13.5">
      <c r="A295" s="4">
        <v>291</v>
      </c>
      <c r="B295" s="4"/>
      <c r="C295" s="9"/>
      <c r="D295" s="9"/>
      <c r="E295" s="15"/>
      <c r="F295" s="4"/>
      <c r="G295" s="14"/>
      <c r="H295" s="15"/>
      <c r="I295" s="15"/>
      <c r="J295" s="13"/>
    </row>
    <row r="296" spans="1:10" ht="13.5">
      <c r="A296" s="4">
        <v>292</v>
      </c>
      <c r="B296" s="4"/>
      <c r="C296" s="9"/>
      <c r="D296" s="9"/>
      <c r="E296" s="15"/>
      <c r="F296" s="4"/>
      <c r="G296" s="14"/>
      <c r="H296" s="15"/>
      <c r="I296" s="15"/>
      <c r="J296" s="13"/>
    </row>
    <row r="297" spans="1:10" ht="13.5">
      <c r="A297" s="4">
        <v>293</v>
      </c>
      <c r="B297" s="4"/>
      <c r="C297" s="9"/>
      <c r="D297" s="9"/>
      <c r="E297" s="15"/>
      <c r="F297" s="4"/>
      <c r="G297" s="14"/>
      <c r="H297" s="15"/>
      <c r="I297" s="15"/>
      <c r="J297" s="13"/>
    </row>
    <row r="298" spans="1:10" ht="13.5">
      <c r="A298" s="4">
        <v>294</v>
      </c>
      <c r="B298" s="4"/>
      <c r="C298" s="9"/>
      <c r="D298" s="9"/>
      <c r="E298" s="15"/>
      <c r="F298" s="4"/>
      <c r="G298" s="14"/>
      <c r="H298" s="15"/>
      <c r="I298" s="15"/>
      <c r="J298" s="13"/>
    </row>
    <row r="299" spans="1:10" ht="13.5">
      <c r="A299" s="4">
        <v>295</v>
      </c>
      <c r="B299" s="4"/>
      <c r="C299" s="9"/>
      <c r="D299" s="9"/>
      <c r="E299" s="15"/>
      <c r="F299" s="4"/>
      <c r="G299" s="14"/>
      <c r="H299" s="15"/>
      <c r="I299" s="15"/>
      <c r="J299" s="13"/>
    </row>
    <row r="300" spans="1:10" ht="13.5">
      <c r="A300" s="4">
        <v>296</v>
      </c>
      <c r="B300" s="4"/>
      <c r="C300" s="9"/>
      <c r="D300" s="9"/>
      <c r="E300" s="15"/>
      <c r="F300" s="4"/>
      <c r="G300" s="14"/>
      <c r="H300" s="15"/>
      <c r="I300" s="15"/>
      <c r="J300" s="13"/>
    </row>
    <row r="301" spans="1:10" ht="13.5">
      <c r="A301" s="4">
        <v>297</v>
      </c>
      <c r="B301" s="4"/>
      <c r="C301" s="9"/>
      <c r="D301" s="9"/>
      <c r="E301" s="15"/>
      <c r="F301" s="4"/>
      <c r="G301" s="14"/>
      <c r="H301" s="15"/>
      <c r="I301" s="15"/>
      <c r="J301" s="13"/>
    </row>
    <row r="302" spans="1:10" ht="13.5">
      <c r="A302" s="4">
        <v>298</v>
      </c>
      <c r="B302" s="4"/>
      <c r="C302" s="9"/>
      <c r="D302" s="9"/>
      <c r="E302" s="15"/>
      <c r="F302" s="4"/>
      <c r="G302" s="14"/>
      <c r="H302" s="15"/>
      <c r="I302" s="15"/>
      <c r="J302" s="13"/>
    </row>
    <row r="303" spans="1:10" ht="13.5">
      <c r="A303" s="4">
        <v>299</v>
      </c>
      <c r="B303" s="4"/>
      <c r="C303" s="9"/>
      <c r="D303" s="9"/>
      <c r="E303" s="15"/>
      <c r="F303" s="4"/>
      <c r="G303" s="14"/>
      <c r="H303" s="15"/>
      <c r="I303" s="15"/>
      <c r="J303" s="13"/>
    </row>
  </sheetData>
  <sheetProtection/>
  <mergeCells count="2">
    <mergeCell ref="L7:Q8"/>
    <mergeCell ref="L10:P11"/>
  </mergeCell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AB1092"/>
  <sheetViews>
    <sheetView showZeros="0" tabSelected="1" view="pageBreakPreview" zoomScaleSheetLayoutView="100" zoomScalePageLayoutView="0" workbookViewId="0" topLeftCell="A1">
      <selection activeCell="AB20" sqref="AB20"/>
    </sheetView>
  </sheetViews>
  <sheetFormatPr defaultColWidth="9.00390625" defaultRowHeight="13.5"/>
  <cols>
    <col min="1" max="1" width="3.75390625" style="0" customWidth="1"/>
    <col min="2" max="2" width="4.375" style="0" customWidth="1"/>
    <col min="3" max="3" width="7.75390625" style="0" customWidth="1"/>
    <col min="4" max="4" width="12.25390625" style="0" customWidth="1"/>
    <col min="5" max="5" width="14.75390625" style="0" customWidth="1"/>
    <col min="6" max="6" width="5.25390625" style="0" customWidth="1"/>
    <col min="7" max="7" width="4.125" style="0" hidden="1" customWidth="1"/>
    <col min="8" max="8" width="5.875" style="34" customWidth="1"/>
    <col min="9" max="20" width="5.625" style="0" customWidth="1"/>
    <col min="22" max="22" width="13.75390625" style="0" customWidth="1"/>
    <col min="23" max="23" width="14.375" style="0" customWidth="1"/>
    <col min="24" max="26" width="2.25390625" style="0" customWidth="1"/>
  </cols>
  <sheetData>
    <row r="1" spans="4:8" ht="20.25" customHeight="1">
      <c r="D1" s="82" t="s">
        <v>101</v>
      </c>
      <c r="H1" s="46"/>
    </row>
    <row r="2" spans="3:19" ht="30" customHeight="1">
      <c r="C2" s="183" t="s">
        <v>0</v>
      </c>
      <c r="D2" s="183"/>
      <c r="E2" s="183"/>
      <c r="F2" s="183"/>
      <c r="G2" s="183"/>
      <c r="H2" s="183"/>
      <c r="I2" s="183"/>
      <c r="J2" s="183"/>
      <c r="K2" s="183"/>
      <c r="L2" s="183"/>
      <c r="M2" s="183"/>
      <c r="N2" s="183"/>
      <c r="O2" s="183"/>
      <c r="P2" s="8">
        <v>1</v>
      </c>
      <c r="Q2" s="98" t="s">
        <v>149</v>
      </c>
      <c r="R2" s="97"/>
      <c r="S2" t="s">
        <v>25</v>
      </c>
    </row>
    <row r="3" spans="7:26" ht="18.75" customHeight="1">
      <c r="G3" s="49" t="s">
        <v>48</v>
      </c>
      <c r="H3" s="46"/>
      <c r="Q3" t="s">
        <v>12</v>
      </c>
      <c r="U3" s="140" t="s">
        <v>158</v>
      </c>
      <c r="V3" s="141"/>
      <c r="W3" s="141"/>
      <c r="X3" s="141"/>
      <c r="Y3" s="142"/>
      <c r="Z3" s="80"/>
    </row>
    <row r="4" spans="2:26" ht="30" customHeight="1">
      <c r="B4" s="198" t="s">
        <v>150</v>
      </c>
      <c r="C4" s="199"/>
      <c r="D4" s="199"/>
      <c r="E4" s="160" t="s">
        <v>24</v>
      </c>
      <c r="F4" s="161"/>
      <c r="G4" s="162"/>
      <c r="H4" s="162"/>
      <c r="I4" s="162"/>
      <c r="K4" s="163" t="str">
        <f>'学年名簿（中学校使用シート）'!B2</f>
        <v>滋賀</v>
      </c>
      <c r="L4" s="163"/>
      <c r="M4" s="163"/>
      <c r="N4" s="36" t="s">
        <v>8</v>
      </c>
      <c r="O4" s="4"/>
      <c r="Q4" s="2" t="s">
        <v>13</v>
      </c>
      <c r="R4" s="132">
        <f>COUNTIF(G18:G27,1)+COUNTIF(G36:G50,1)+COUNTIF(G59:G73,1)</f>
        <v>0</v>
      </c>
      <c r="S4" s="133"/>
      <c r="U4" s="143"/>
      <c r="V4" s="144"/>
      <c r="W4" s="144"/>
      <c r="X4" s="144"/>
      <c r="Y4" s="145"/>
      <c r="Z4" s="80"/>
    </row>
    <row r="5" spans="2:26" ht="18.75" customHeight="1">
      <c r="B5" s="200" t="s">
        <v>163</v>
      </c>
      <c r="C5" s="201"/>
      <c r="D5" s="201"/>
      <c r="E5" s="187" t="s">
        <v>23</v>
      </c>
      <c r="F5" s="166"/>
      <c r="G5" s="1"/>
      <c r="H5" s="47"/>
      <c r="I5" s="1"/>
      <c r="K5" s="3" t="s">
        <v>65</v>
      </c>
      <c r="L5" s="118"/>
      <c r="M5" s="118"/>
      <c r="N5" s="118"/>
      <c r="O5" s="118"/>
      <c r="Q5" s="117" t="s">
        <v>14</v>
      </c>
      <c r="R5" s="134">
        <f>COUNTIF(G18:G27,2)+COUNTIF(G36:G50,2)+COUNTIF(G59:G73,2)</f>
        <v>0</v>
      </c>
      <c r="S5" s="135"/>
      <c r="U5" s="143"/>
      <c r="V5" s="144"/>
      <c r="W5" s="144"/>
      <c r="X5" s="144"/>
      <c r="Y5" s="145"/>
      <c r="Z5" s="80"/>
    </row>
    <row r="6" spans="2:26" ht="18.75" customHeight="1">
      <c r="B6" s="202"/>
      <c r="C6" s="203"/>
      <c r="D6" s="203"/>
      <c r="E6" s="188"/>
      <c r="F6" s="168"/>
      <c r="G6" s="1"/>
      <c r="H6" s="47"/>
      <c r="I6" s="1"/>
      <c r="K6" s="56" t="s">
        <v>82</v>
      </c>
      <c r="L6" s="118"/>
      <c r="M6" s="118"/>
      <c r="N6" s="118"/>
      <c r="O6" s="118"/>
      <c r="Q6" s="117"/>
      <c r="R6" s="136"/>
      <c r="S6" s="137"/>
      <c r="U6" s="143"/>
      <c r="V6" s="144"/>
      <c r="W6" s="144"/>
      <c r="X6" s="144"/>
      <c r="Y6" s="145"/>
      <c r="Z6" s="80"/>
    </row>
    <row r="7" spans="2:26" ht="25.5" customHeight="1">
      <c r="B7" s="190" t="s">
        <v>1</v>
      </c>
      <c r="C7" s="190"/>
      <c r="D7" s="184"/>
      <c r="E7" s="185"/>
      <c r="F7" s="186"/>
      <c r="G7" s="5"/>
      <c r="H7" s="48"/>
      <c r="K7" s="55" t="s">
        <v>87</v>
      </c>
      <c r="L7" s="119"/>
      <c r="M7" s="119"/>
      <c r="N7" s="119"/>
      <c r="O7" s="119"/>
      <c r="Q7" s="2" t="s">
        <v>15</v>
      </c>
      <c r="R7" s="132">
        <f>+R4+R5</f>
        <v>0</v>
      </c>
      <c r="S7" s="133"/>
      <c r="U7" s="143"/>
      <c r="V7" s="144"/>
      <c r="W7" s="144"/>
      <c r="X7" s="144"/>
      <c r="Y7" s="145"/>
      <c r="Z7" s="80"/>
    </row>
    <row r="8" spans="2:26" ht="27" customHeight="1">
      <c r="B8" s="117" t="s">
        <v>90</v>
      </c>
      <c r="C8" s="117"/>
      <c r="D8" s="178"/>
      <c r="E8" s="189"/>
      <c r="F8" s="189"/>
      <c r="H8" s="46"/>
      <c r="K8" s="58" t="s">
        <v>81</v>
      </c>
      <c r="L8" s="119"/>
      <c r="M8" s="119"/>
      <c r="N8" s="119"/>
      <c r="O8" s="119"/>
      <c r="U8" s="143"/>
      <c r="V8" s="144"/>
      <c r="W8" s="144"/>
      <c r="X8" s="144"/>
      <c r="Y8" s="145"/>
      <c r="Z8" s="80"/>
    </row>
    <row r="9" spans="2:26" ht="27" customHeight="1">
      <c r="B9" s="190" t="s">
        <v>151</v>
      </c>
      <c r="C9" s="190"/>
      <c r="D9" s="204" t="s">
        <v>152</v>
      </c>
      <c r="E9" s="205"/>
      <c r="F9" s="206"/>
      <c r="G9" s="46"/>
      <c r="H9" s="46"/>
      <c r="K9" s="58" t="s">
        <v>110</v>
      </c>
      <c r="L9" s="129"/>
      <c r="M9" s="130"/>
      <c r="N9" s="130"/>
      <c r="O9" s="131"/>
      <c r="Q9" t="s">
        <v>27</v>
      </c>
      <c r="U9" s="146" t="s">
        <v>109</v>
      </c>
      <c r="V9" s="147"/>
      <c r="W9" s="147"/>
      <c r="X9" s="147"/>
      <c r="Y9" s="148"/>
      <c r="Z9" s="80"/>
    </row>
    <row r="10" spans="8:28" ht="30" customHeight="1">
      <c r="H10" s="46"/>
      <c r="K10" s="83" t="s">
        <v>111</v>
      </c>
      <c r="L10" s="126"/>
      <c r="M10" s="127"/>
      <c r="N10" s="127"/>
      <c r="O10" s="128"/>
      <c r="Q10" s="2" t="s">
        <v>16</v>
      </c>
      <c r="R10" s="138"/>
      <c r="S10" s="139"/>
      <c r="T10" s="53"/>
      <c r="U10" s="149"/>
      <c r="V10" s="150"/>
      <c r="W10" s="150"/>
      <c r="X10" s="150"/>
      <c r="Y10" s="151"/>
      <c r="Z10" s="80"/>
      <c r="AB10" s="101"/>
    </row>
    <row r="11" spans="2:26" ht="15" customHeight="1">
      <c r="B11" t="s">
        <v>88</v>
      </c>
      <c r="H11" s="46"/>
      <c r="Q11" s="120" t="s">
        <v>17</v>
      </c>
      <c r="R11" s="122">
        <f>H75</f>
        <v>0</v>
      </c>
      <c r="S11" s="123"/>
      <c r="T11" s="53"/>
      <c r="U11" s="149"/>
      <c r="V11" s="150"/>
      <c r="W11" s="150"/>
      <c r="X11" s="150"/>
      <c r="Y11" s="151"/>
      <c r="Z11" s="80"/>
    </row>
    <row r="12" spans="2:26" ht="15" customHeight="1">
      <c r="B12" s="73"/>
      <c r="C12" s="61" t="s">
        <v>5</v>
      </c>
      <c r="D12" s="2" t="s">
        <v>6</v>
      </c>
      <c r="E12" s="2" t="s">
        <v>56</v>
      </c>
      <c r="F12" s="178" t="s">
        <v>57</v>
      </c>
      <c r="G12" s="160"/>
      <c r="H12" s="160"/>
      <c r="I12" s="161"/>
      <c r="J12" s="117" t="s">
        <v>10</v>
      </c>
      <c r="K12" s="117"/>
      <c r="L12" s="117" t="s">
        <v>58</v>
      </c>
      <c r="M12" s="117"/>
      <c r="N12" s="42"/>
      <c r="O12" s="39"/>
      <c r="Q12" s="121"/>
      <c r="R12" s="124"/>
      <c r="S12" s="125"/>
      <c r="T12" s="53"/>
      <c r="U12" s="149"/>
      <c r="V12" s="150"/>
      <c r="W12" s="150"/>
      <c r="X12" s="150"/>
      <c r="Y12" s="151"/>
      <c r="Z12" s="80"/>
    </row>
    <row r="13" spans="2:26" ht="15" customHeight="1">
      <c r="B13" s="2" t="s">
        <v>94</v>
      </c>
      <c r="C13" s="95">
        <v>43414</v>
      </c>
      <c r="D13" s="95">
        <v>43414</v>
      </c>
      <c r="E13" s="95">
        <v>43414</v>
      </c>
      <c r="F13" s="175"/>
      <c r="G13" s="176"/>
      <c r="H13" s="176"/>
      <c r="I13" s="177"/>
      <c r="J13" s="175"/>
      <c r="K13" s="177"/>
      <c r="L13" s="175"/>
      <c r="M13" s="177"/>
      <c r="N13" s="42"/>
      <c r="O13" s="39"/>
      <c r="Q13" s="120" t="s">
        <v>15</v>
      </c>
      <c r="R13" s="171">
        <f>IF(R10+R11=0,"",R10+R11)</f>
      </c>
      <c r="S13" s="172"/>
      <c r="T13" s="53"/>
      <c r="U13" s="149"/>
      <c r="V13" s="150"/>
      <c r="W13" s="150"/>
      <c r="X13" s="150"/>
      <c r="Y13" s="151"/>
      <c r="Z13" s="80"/>
    </row>
    <row r="14" spans="2:26" ht="17.25" customHeight="1">
      <c r="B14" s="70" t="s">
        <v>95</v>
      </c>
      <c r="C14" s="96" t="s">
        <v>96</v>
      </c>
      <c r="D14" s="104" t="s">
        <v>155</v>
      </c>
      <c r="E14" s="104" t="s">
        <v>161</v>
      </c>
      <c r="F14" s="195"/>
      <c r="G14" s="196"/>
      <c r="H14" s="196"/>
      <c r="I14" s="197"/>
      <c r="J14" s="170"/>
      <c r="K14" s="170"/>
      <c r="L14" s="170"/>
      <c r="M14" s="170"/>
      <c r="N14" s="43"/>
      <c r="O14" s="44"/>
      <c r="Q14" s="121"/>
      <c r="R14" s="173"/>
      <c r="S14" s="174"/>
      <c r="T14" s="52"/>
      <c r="U14" s="152"/>
      <c r="V14" s="153"/>
      <c r="W14" s="153"/>
      <c r="X14" s="153"/>
      <c r="Y14" s="154"/>
      <c r="Z14" s="80"/>
    </row>
    <row r="15" ht="13.5">
      <c r="H15" s="46"/>
    </row>
    <row r="16" spans="2:23" ht="18.75" customHeight="1">
      <c r="B16" s="117" t="s">
        <v>3</v>
      </c>
      <c r="C16" s="165" t="s">
        <v>2</v>
      </c>
      <c r="D16" s="166"/>
      <c r="E16" s="169" t="s">
        <v>63</v>
      </c>
      <c r="F16" s="117" t="s">
        <v>4</v>
      </c>
      <c r="G16" s="179"/>
      <c r="H16" s="181" t="s">
        <v>62</v>
      </c>
      <c r="I16" s="117" t="s">
        <v>102</v>
      </c>
      <c r="J16" s="117"/>
      <c r="K16" s="117"/>
      <c r="L16" s="117"/>
      <c r="M16" s="117"/>
      <c r="N16" s="117"/>
      <c r="O16" s="117"/>
      <c r="P16" s="117"/>
      <c r="Q16" s="117"/>
      <c r="R16" s="117"/>
      <c r="S16" s="117"/>
      <c r="T16" s="117"/>
      <c r="U16" s="155"/>
      <c r="V16" s="117" t="s">
        <v>72</v>
      </c>
      <c r="W16" s="117" t="s">
        <v>73</v>
      </c>
    </row>
    <row r="17" spans="2:23" ht="13.5">
      <c r="B17" s="117"/>
      <c r="C17" s="167"/>
      <c r="D17" s="168"/>
      <c r="E17" s="168"/>
      <c r="F17" s="117"/>
      <c r="G17" s="180"/>
      <c r="H17" s="182"/>
      <c r="I17" s="59" t="s">
        <v>156</v>
      </c>
      <c r="J17" s="59" t="s">
        <v>157</v>
      </c>
      <c r="K17" s="59" t="s">
        <v>160</v>
      </c>
      <c r="L17" s="59" t="s">
        <v>20</v>
      </c>
      <c r="M17" s="59" t="s">
        <v>21</v>
      </c>
      <c r="N17" s="59" t="s">
        <v>11</v>
      </c>
      <c r="O17" s="59" t="s">
        <v>50</v>
      </c>
      <c r="P17" s="59" t="s">
        <v>51</v>
      </c>
      <c r="Q17" s="59" t="s">
        <v>52</v>
      </c>
      <c r="R17" s="59" t="s">
        <v>53</v>
      </c>
      <c r="S17" s="59" t="s">
        <v>54</v>
      </c>
      <c r="T17" s="59" t="s">
        <v>55</v>
      </c>
      <c r="U17" s="117"/>
      <c r="V17" s="117"/>
      <c r="W17" s="117"/>
    </row>
    <row r="18" spans="2:23" ht="29.25" customHeight="1">
      <c r="B18" s="6">
        <v>1</v>
      </c>
      <c r="C18" s="92"/>
      <c r="D18" s="41">
        <f>IF(C18="","",VLOOKUP(C18,学年名簿,2))</f>
      </c>
      <c r="E18" s="41">
        <f aca="true" t="shared" si="0" ref="E18:E27">IF(C18="","",VLOOKUP(C18,学年名簿,3))</f>
      </c>
      <c r="F18" s="19">
        <f aca="true" t="shared" si="1" ref="F18:F27">IF(C18="","",VLOOKUP(C18,学年名簿,4))</f>
      </c>
      <c r="G18" s="33">
        <f aca="true" t="shared" si="2" ref="G18:G27">IF(C18="","",VLOOKUP(C18,学年名簿,5))</f>
      </c>
      <c r="H18" s="93"/>
      <c r="I18" s="93"/>
      <c r="J18" s="93"/>
      <c r="K18" s="93"/>
      <c r="L18" s="99"/>
      <c r="M18" s="99"/>
      <c r="N18" s="99"/>
      <c r="O18" s="99"/>
      <c r="P18" s="99"/>
      <c r="Q18" s="99"/>
      <c r="R18" s="99"/>
      <c r="S18" s="99"/>
      <c r="T18" s="99"/>
      <c r="U18" s="100"/>
      <c r="V18" s="100"/>
      <c r="W18" s="100"/>
    </row>
    <row r="19" spans="2:23" ht="29.25" customHeight="1">
      <c r="B19" s="6">
        <v>2</v>
      </c>
      <c r="C19" s="92"/>
      <c r="D19" s="41">
        <f aca="true" t="shared" si="3" ref="D19:D27">IF(C19="","",VLOOKUP(C19,学年名簿,2))</f>
      </c>
      <c r="E19" s="41">
        <f t="shared" si="0"/>
      </c>
      <c r="F19" s="19">
        <f t="shared" si="1"/>
      </c>
      <c r="G19" s="33">
        <f t="shared" si="2"/>
      </c>
      <c r="H19" s="93"/>
      <c r="I19" s="93"/>
      <c r="J19" s="93"/>
      <c r="K19" s="93"/>
      <c r="L19" s="99"/>
      <c r="M19" s="99"/>
      <c r="N19" s="99"/>
      <c r="O19" s="99"/>
      <c r="P19" s="99"/>
      <c r="Q19" s="99"/>
      <c r="R19" s="99"/>
      <c r="S19" s="99"/>
      <c r="T19" s="99"/>
      <c r="U19" s="100"/>
      <c r="V19" s="100"/>
      <c r="W19" s="100"/>
    </row>
    <row r="20" spans="2:23" ht="29.25" customHeight="1">
      <c r="B20" s="6">
        <v>3</v>
      </c>
      <c r="C20" s="92"/>
      <c r="D20" s="41">
        <f t="shared" si="3"/>
      </c>
      <c r="E20" s="41">
        <f t="shared" si="0"/>
      </c>
      <c r="F20" s="19">
        <f t="shared" si="1"/>
      </c>
      <c r="G20" s="33">
        <f t="shared" si="2"/>
      </c>
      <c r="H20" s="93"/>
      <c r="I20" s="93"/>
      <c r="J20" s="93"/>
      <c r="K20" s="93"/>
      <c r="L20" s="99"/>
      <c r="M20" s="99"/>
      <c r="N20" s="99"/>
      <c r="O20" s="99"/>
      <c r="P20" s="99"/>
      <c r="Q20" s="99"/>
      <c r="R20" s="99"/>
      <c r="S20" s="99"/>
      <c r="T20" s="99"/>
      <c r="U20" s="100"/>
      <c r="V20" s="100"/>
      <c r="W20" s="100"/>
    </row>
    <row r="21" spans="2:23" ht="29.25" customHeight="1">
      <c r="B21" s="6">
        <v>4</v>
      </c>
      <c r="C21" s="92"/>
      <c r="D21" s="41">
        <f t="shared" si="3"/>
      </c>
      <c r="E21" s="41">
        <f t="shared" si="0"/>
      </c>
      <c r="F21" s="19">
        <f t="shared" si="1"/>
      </c>
      <c r="G21" s="33">
        <f t="shared" si="2"/>
      </c>
      <c r="H21" s="93"/>
      <c r="I21" s="93"/>
      <c r="J21" s="93"/>
      <c r="K21" s="93"/>
      <c r="L21" s="99"/>
      <c r="M21" s="99"/>
      <c r="N21" s="99"/>
      <c r="O21" s="99"/>
      <c r="P21" s="99"/>
      <c r="Q21" s="99"/>
      <c r="R21" s="99"/>
      <c r="S21" s="99"/>
      <c r="T21" s="99"/>
      <c r="U21" s="100"/>
      <c r="V21" s="100"/>
      <c r="W21" s="100"/>
    </row>
    <row r="22" spans="2:23" ht="29.25" customHeight="1">
      <c r="B22" s="6">
        <v>5</v>
      </c>
      <c r="C22" s="92"/>
      <c r="D22" s="41">
        <f t="shared" si="3"/>
      </c>
      <c r="E22" s="41">
        <f t="shared" si="0"/>
      </c>
      <c r="F22" s="19">
        <f t="shared" si="1"/>
      </c>
      <c r="G22" s="33">
        <f t="shared" si="2"/>
      </c>
      <c r="H22" s="93"/>
      <c r="I22" s="93"/>
      <c r="J22" s="93"/>
      <c r="K22" s="93"/>
      <c r="L22" s="99"/>
      <c r="M22" s="99"/>
      <c r="N22" s="99"/>
      <c r="O22" s="99"/>
      <c r="P22" s="99"/>
      <c r="Q22" s="99"/>
      <c r="R22" s="99"/>
      <c r="S22" s="99"/>
      <c r="T22" s="99"/>
      <c r="U22" s="100"/>
      <c r="V22" s="100"/>
      <c r="W22" s="100"/>
    </row>
    <row r="23" spans="2:23" ht="29.25" customHeight="1">
      <c r="B23" s="6">
        <v>6</v>
      </c>
      <c r="C23" s="92"/>
      <c r="D23" s="41">
        <f t="shared" si="3"/>
      </c>
      <c r="E23" s="41">
        <f t="shared" si="0"/>
      </c>
      <c r="F23" s="19">
        <f t="shared" si="1"/>
      </c>
      <c r="G23" s="33">
        <f t="shared" si="2"/>
      </c>
      <c r="H23" s="93"/>
      <c r="I23" s="93"/>
      <c r="J23" s="93"/>
      <c r="K23" s="93"/>
      <c r="L23" s="99"/>
      <c r="M23" s="99"/>
      <c r="N23" s="99"/>
      <c r="O23" s="99"/>
      <c r="P23" s="99"/>
      <c r="Q23" s="99"/>
      <c r="R23" s="99"/>
      <c r="S23" s="99"/>
      <c r="T23" s="99"/>
      <c r="U23" s="100"/>
      <c r="V23" s="100"/>
      <c r="W23" s="100"/>
    </row>
    <row r="24" spans="2:23" ht="29.25" customHeight="1">
      <c r="B24" s="6">
        <v>7</v>
      </c>
      <c r="C24" s="92"/>
      <c r="D24" s="41">
        <f t="shared" si="3"/>
      </c>
      <c r="E24" s="41">
        <f t="shared" si="0"/>
      </c>
      <c r="F24" s="19">
        <f t="shared" si="1"/>
      </c>
      <c r="G24" s="33">
        <f t="shared" si="2"/>
      </c>
      <c r="H24" s="93"/>
      <c r="I24" s="93"/>
      <c r="J24" s="93"/>
      <c r="K24" s="93"/>
      <c r="L24" s="99"/>
      <c r="M24" s="99"/>
      <c r="N24" s="99"/>
      <c r="O24" s="99"/>
      <c r="P24" s="99"/>
      <c r="Q24" s="99"/>
      <c r="R24" s="99"/>
      <c r="S24" s="99"/>
      <c r="T24" s="99"/>
      <c r="U24" s="100"/>
      <c r="V24" s="100"/>
      <c r="W24" s="100"/>
    </row>
    <row r="25" spans="2:23" ht="29.25" customHeight="1">
      <c r="B25" s="6">
        <v>8</v>
      </c>
      <c r="C25" s="92"/>
      <c r="D25" s="41">
        <f t="shared" si="3"/>
      </c>
      <c r="E25" s="41">
        <f t="shared" si="0"/>
      </c>
      <c r="F25" s="19">
        <f t="shared" si="1"/>
      </c>
      <c r="G25" s="33">
        <f t="shared" si="2"/>
      </c>
      <c r="H25" s="93"/>
      <c r="I25" s="93"/>
      <c r="J25" s="93"/>
      <c r="K25" s="93"/>
      <c r="L25" s="99"/>
      <c r="M25" s="99"/>
      <c r="N25" s="99"/>
      <c r="O25" s="99"/>
      <c r="P25" s="99"/>
      <c r="Q25" s="99"/>
      <c r="R25" s="99"/>
      <c r="S25" s="99"/>
      <c r="T25" s="99"/>
      <c r="U25" s="100"/>
      <c r="V25" s="100"/>
      <c r="W25" s="100"/>
    </row>
    <row r="26" spans="2:23" ht="29.25" customHeight="1">
      <c r="B26" s="6">
        <v>9</v>
      </c>
      <c r="C26" s="92"/>
      <c r="D26" s="41">
        <f t="shared" si="3"/>
      </c>
      <c r="E26" s="41">
        <f t="shared" si="0"/>
      </c>
      <c r="F26" s="19">
        <f t="shared" si="1"/>
      </c>
      <c r="G26" s="33">
        <f t="shared" si="2"/>
      </c>
      <c r="H26" s="93"/>
      <c r="I26" s="93"/>
      <c r="J26" s="93"/>
      <c r="K26" s="93"/>
      <c r="L26" s="99"/>
      <c r="M26" s="99"/>
      <c r="N26" s="99"/>
      <c r="O26" s="99"/>
      <c r="P26" s="99"/>
      <c r="Q26" s="99"/>
      <c r="R26" s="99"/>
      <c r="S26" s="99"/>
      <c r="T26" s="99"/>
      <c r="U26" s="100"/>
      <c r="V26" s="100"/>
      <c r="W26" s="100"/>
    </row>
    <row r="27" spans="2:23" ht="29.25" customHeight="1">
      <c r="B27" s="6">
        <v>10</v>
      </c>
      <c r="C27" s="92"/>
      <c r="D27" s="41">
        <f t="shared" si="3"/>
      </c>
      <c r="E27" s="41">
        <f t="shared" si="0"/>
      </c>
      <c r="F27" s="19">
        <f t="shared" si="1"/>
      </c>
      <c r="G27" s="33">
        <f t="shared" si="2"/>
      </c>
      <c r="H27" s="93"/>
      <c r="I27" s="93"/>
      <c r="J27" s="93"/>
      <c r="K27" s="93"/>
      <c r="L27" s="99"/>
      <c r="M27" s="99"/>
      <c r="N27" s="99"/>
      <c r="O27" s="99"/>
      <c r="P27" s="99"/>
      <c r="Q27" s="99"/>
      <c r="R27" s="99"/>
      <c r="S27" s="99"/>
      <c r="T27" s="99"/>
      <c r="U27" s="100"/>
      <c r="V27" s="100"/>
      <c r="W27" s="100"/>
    </row>
    <row r="28" spans="3:19" ht="30" customHeight="1">
      <c r="C28" s="183" t="s">
        <v>0</v>
      </c>
      <c r="D28" s="183"/>
      <c r="E28" s="183"/>
      <c r="F28" s="183"/>
      <c r="G28" s="183"/>
      <c r="H28" s="183"/>
      <c r="I28" s="183"/>
      <c r="J28" s="183"/>
      <c r="K28" s="183"/>
      <c r="L28" s="183"/>
      <c r="M28" s="183"/>
      <c r="N28" s="183"/>
      <c r="O28" s="183"/>
      <c r="P28" s="8">
        <v>2</v>
      </c>
      <c r="Q28" s="98" t="s">
        <v>149</v>
      </c>
      <c r="R28" s="8">
        <f>R2</f>
        <v>0</v>
      </c>
      <c r="S28" t="s">
        <v>25</v>
      </c>
    </row>
    <row r="29" ht="18.75" customHeight="1">
      <c r="H29" s="46"/>
    </row>
    <row r="30" spans="2:21" ht="30" customHeight="1">
      <c r="B30" s="158" t="str">
        <f>B4</f>
        <v>草津東</v>
      </c>
      <c r="C30" s="159"/>
      <c r="D30" s="159"/>
      <c r="E30" s="160" t="s">
        <v>24</v>
      </c>
      <c r="F30" s="161"/>
      <c r="G30" s="162"/>
      <c r="H30" s="162"/>
      <c r="I30" s="162"/>
      <c r="K30" s="163" t="str">
        <f>K4</f>
        <v>滋賀</v>
      </c>
      <c r="L30" s="163"/>
      <c r="M30" s="163"/>
      <c r="N30" s="36" t="s">
        <v>8</v>
      </c>
      <c r="O30" s="4"/>
      <c r="Q30" s="37"/>
      <c r="R30" s="40"/>
      <c r="S30" s="40"/>
      <c r="T30" s="38"/>
      <c r="U30" s="38"/>
    </row>
    <row r="31" spans="2:21" ht="15" customHeight="1">
      <c r="B31" s="191" t="str">
        <f>B5</f>
        <v>普通・体育</v>
      </c>
      <c r="C31" s="192"/>
      <c r="D31" s="192"/>
      <c r="E31" s="187" t="s">
        <v>23</v>
      </c>
      <c r="F31" s="166"/>
      <c r="G31" s="1"/>
      <c r="H31" s="47"/>
      <c r="I31" s="1"/>
      <c r="K31" s="156" t="s">
        <v>82</v>
      </c>
      <c r="L31" s="164">
        <f>L6</f>
        <v>0</v>
      </c>
      <c r="M31" s="164"/>
      <c r="N31" s="164"/>
      <c r="O31" s="164"/>
      <c r="Q31" s="39"/>
      <c r="R31" s="40"/>
      <c r="S31" s="40"/>
      <c r="T31" s="38"/>
      <c r="U31" s="38"/>
    </row>
    <row r="32" spans="2:21" ht="15" customHeight="1">
      <c r="B32" s="193"/>
      <c r="C32" s="194"/>
      <c r="D32" s="194"/>
      <c r="E32" s="188"/>
      <c r="F32" s="168"/>
      <c r="G32" s="1"/>
      <c r="H32" s="47"/>
      <c r="I32" s="1"/>
      <c r="K32" s="157"/>
      <c r="L32" s="164"/>
      <c r="M32" s="164"/>
      <c r="N32" s="164"/>
      <c r="O32" s="164"/>
      <c r="Q32" s="39"/>
      <c r="R32" s="40"/>
      <c r="S32" s="40"/>
      <c r="T32" s="38"/>
      <c r="U32" s="38"/>
    </row>
    <row r="33" ht="13.5">
      <c r="H33" s="46"/>
    </row>
    <row r="34" spans="2:23" ht="18.75" customHeight="1">
      <c r="B34" s="117" t="s">
        <v>3</v>
      </c>
      <c r="C34" s="165" t="s">
        <v>2</v>
      </c>
      <c r="D34" s="166"/>
      <c r="E34" s="169" t="s">
        <v>63</v>
      </c>
      <c r="F34" s="117" t="s">
        <v>4</v>
      </c>
      <c r="G34" s="179"/>
      <c r="H34" s="181" t="s">
        <v>62</v>
      </c>
      <c r="I34" s="117" t="s">
        <v>22</v>
      </c>
      <c r="J34" s="117"/>
      <c r="K34" s="117"/>
      <c r="L34" s="117"/>
      <c r="M34" s="117"/>
      <c r="N34" s="117"/>
      <c r="O34" s="117"/>
      <c r="P34" s="117"/>
      <c r="Q34" s="117"/>
      <c r="R34" s="117"/>
      <c r="S34" s="117"/>
      <c r="T34" s="117"/>
      <c r="U34" s="155" t="s">
        <v>68</v>
      </c>
      <c r="V34" s="117" t="s">
        <v>72</v>
      </c>
      <c r="W34" s="117" t="s">
        <v>73</v>
      </c>
    </row>
    <row r="35" spans="2:23" ht="13.5">
      <c r="B35" s="117"/>
      <c r="C35" s="167"/>
      <c r="D35" s="168"/>
      <c r="E35" s="168"/>
      <c r="F35" s="117"/>
      <c r="G35" s="180"/>
      <c r="H35" s="182"/>
      <c r="I35" s="59" t="s">
        <v>156</v>
      </c>
      <c r="J35" s="59" t="s">
        <v>157</v>
      </c>
      <c r="K35" s="59" t="s">
        <v>160</v>
      </c>
      <c r="L35" s="2" t="s">
        <v>9</v>
      </c>
      <c r="M35" s="2" t="s">
        <v>10</v>
      </c>
      <c r="N35" s="2" t="s">
        <v>11</v>
      </c>
      <c r="O35" s="2" t="s">
        <v>50</v>
      </c>
      <c r="P35" s="2" t="s">
        <v>51</v>
      </c>
      <c r="Q35" s="2" t="s">
        <v>52</v>
      </c>
      <c r="R35" s="2" t="s">
        <v>53</v>
      </c>
      <c r="S35" s="2" t="s">
        <v>54</v>
      </c>
      <c r="T35" s="2" t="s">
        <v>55</v>
      </c>
      <c r="U35" s="117"/>
      <c r="V35" s="117"/>
      <c r="W35" s="117"/>
    </row>
    <row r="36" spans="2:23" ht="29.25" customHeight="1">
      <c r="B36" s="6">
        <v>11</v>
      </c>
      <c r="C36" s="92"/>
      <c r="D36" s="41">
        <f>IF(C36="","",VLOOKUP(C36,学年名簿,2))</f>
      </c>
      <c r="E36" s="41">
        <f aca="true" t="shared" si="4" ref="E36:E50">IF(C36="","",VLOOKUP(C36,学年名簿,3))</f>
      </c>
      <c r="F36" s="19">
        <f aca="true" t="shared" si="5" ref="F36:F50">IF(C36="","",VLOOKUP(C36,学年名簿,4))</f>
      </c>
      <c r="G36" s="33">
        <f aca="true" t="shared" si="6" ref="G36:G50">IF(C36="","",VLOOKUP(C36,学年名簿,5))</f>
      </c>
      <c r="H36" s="94"/>
      <c r="I36" s="93"/>
      <c r="J36" s="93"/>
      <c r="K36" s="93"/>
      <c r="L36" s="99"/>
      <c r="M36" s="99"/>
      <c r="N36" s="99"/>
      <c r="O36" s="99"/>
      <c r="P36" s="99"/>
      <c r="Q36" s="99"/>
      <c r="R36" s="99"/>
      <c r="S36" s="99"/>
      <c r="T36" s="99"/>
      <c r="U36" s="100"/>
      <c r="V36" s="100"/>
      <c r="W36" s="100"/>
    </row>
    <row r="37" spans="2:23" ht="29.25" customHeight="1">
      <c r="B37" s="6">
        <v>12</v>
      </c>
      <c r="C37" s="92"/>
      <c r="D37" s="41">
        <f aca="true" t="shared" si="7" ref="D37:D50">IF(C37="","",VLOOKUP(C37,学年名簿,2))</f>
      </c>
      <c r="E37" s="41">
        <f t="shared" si="4"/>
      </c>
      <c r="F37" s="19">
        <f t="shared" si="5"/>
      </c>
      <c r="G37" s="33">
        <f t="shared" si="6"/>
      </c>
      <c r="H37" s="93"/>
      <c r="I37" s="93"/>
      <c r="J37" s="93"/>
      <c r="K37" s="93"/>
      <c r="L37" s="99"/>
      <c r="M37" s="99"/>
      <c r="N37" s="99"/>
      <c r="O37" s="99"/>
      <c r="P37" s="99"/>
      <c r="Q37" s="99"/>
      <c r="R37" s="99"/>
      <c r="S37" s="99"/>
      <c r="T37" s="99"/>
      <c r="U37" s="100"/>
      <c r="V37" s="100"/>
      <c r="W37" s="100"/>
    </row>
    <row r="38" spans="2:23" ht="29.25" customHeight="1">
      <c r="B38" s="6">
        <v>13</v>
      </c>
      <c r="C38" s="92"/>
      <c r="D38" s="41">
        <f t="shared" si="7"/>
      </c>
      <c r="E38" s="41">
        <f t="shared" si="4"/>
      </c>
      <c r="F38" s="19">
        <f t="shared" si="5"/>
      </c>
      <c r="G38" s="33">
        <f t="shared" si="6"/>
      </c>
      <c r="H38" s="93"/>
      <c r="I38" s="93"/>
      <c r="J38" s="93"/>
      <c r="K38" s="93"/>
      <c r="L38" s="99"/>
      <c r="M38" s="99"/>
      <c r="N38" s="99"/>
      <c r="O38" s="99"/>
      <c r="P38" s="99"/>
      <c r="Q38" s="99"/>
      <c r="R38" s="99"/>
      <c r="S38" s="99"/>
      <c r="T38" s="99"/>
      <c r="U38" s="100"/>
      <c r="V38" s="100"/>
      <c r="W38" s="100"/>
    </row>
    <row r="39" spans="2:23" ht="29.25" customHeight="1">
      <c r="B39" s="6">
        <v>14</v>
      </c>
      <c r="C39" s="92"/>
      <c r="D39" s="41">
        <f t="shared" si="7"/>
      </c>
      <c r="E39" s="41">
        <f t="shared" si="4"/>
      </c>
      <c r="F39" s="19">
        <f t="shared" si="5"/>
      </c>
      <c r="G39" s="33">
        <f t="shared" si="6"/>
      </c>
      <c r="H39" s="93"/>
      <c r="I39" s="93"/>
      <c r="J39" s="93"/>
      <c r="K39" s="93"/>
      <c r="L39" s="99"/>
      <c r="M39" s="99"/>
      <c r="N39" s="99"/>
      <c r="O39" s="99"/>
      <c r="P39" s="99"/>
      <c r="Q39" s="99"/>
      <c r="R39" s="99"/>
      <c r="S39" s="99"/>
      <c r="T39" s="99"/>
      <c r="U39" s="100"/>
      <c r="V39" s="100"/>
      <c r="W39" s="100"/>
    </row>
    <row r="40" spans="2:23" ht="29.25" customHeight="1">
      <c r="B40" s="6">
        <v>15</v>
      </c>
      <c r="C40" s="92"/>
      <c r="D40" s="41">
        <f t="shared" si="7"/>
      </c>
      <c r="E40" s="41">
        <f t="shared" si="4"/>
      </c>
      <c r="F40" s="19">
        <f t="shared" si="5"/>
      </c>
      <c r="G40" s="33">
        <f t="shared" si="6"/>
      </c>
      <c r="H40" s="93"/>
      <c r="I40" s="93"/>
      <c r="J40" s="93"/>
      <c r="K40" s="93"/>
      <c r="L40" s="99"/>
      <c r="M40" s="99"/>
      <c r="N40" s="99"/>
      <c r="O40" s="99"/>
      <c r="P40" s="99"/>
      <c r="Q40" s="99"/>
      <c r="R40" s="99"/>
      <c r="S40" s="99"/>
      <c r="T40" s="99"/>
      <c r="U40" s="100"/>
      <c r="V40" s="100"/>
      <c r="W40" s="100"/>
    </row>
    <row r="41" spans="2:23" ht="29.25" customHeight="1">
      <c r="B41" s="6">
        <v>16</v>
      </c>
      <c r="C41" s="92"/>
      <c r="D41" s="41">
        <f t="shared" si="7"/>
      </c>
      <c r="E41" s="41">
        <f t="shared" si="4"/>
      </c>
      <c r="F41" s="19">
        <f t="shared" si="5"/>
      </c>
      <c r="G41" s="33">
        <f t="shared" si="6"/>
      </c>
      <c r="H41" s="93"/>
      <c r="I41" s="93"/>
      <c r="J41" s="93"/>
      <c r="K41" s="93"/>
      <c r="L41" s="99"/>
      <c r="M41" s="99"/>
      <c r="N41" s="99"/>
      <c r="O41" s="99"/>
      <c r="P41" s="99"/>
      <c r="Q41" s="99"/>
      <c r="R41" s="99"/>
      <c r="S41" s="99"/>
      <c r="T41" s="99"/>
      <c r="U41" s="100"/>
      <c r="V41" s="100"/>
      <c r="W41" s="100"/>
    </row>
    <row r="42" spans="2:23" ht="29.25" customHeight="1">
      <c r="B42" s="6">
        <v>17</v>
      </c>
      <c r="C42" s="92"/>
      <c r="D42" s="41">
        <f t="shared" si="7"/>
      </c>
      <c r="E42" s="41">
        <f t="shared" si="4"/>
      </c>
      <c r="F42" s="19">
        <f t="shared" si="5"/>
      </c>
      <c r="G42" s="33">
        <f t="shared" si="6"/>
      </c>
      <c r="H42" s="93"/>
      <c r="I42" s="93"/>
      <c r="J42" s="93"/>
      <c r="K42" s="93"/>
      <c r="L42" s="99"/>
      <c r="M42" s="99"/>
      <c r="N42" s="99"/>
      <c r="O42" s="99"/>
      <c r="P42" s="99"/>
      <c r="Q42" s="99"/>
      <c r="R42" s="99"/>
      <c r="S42" s="99"/>
      <c r="T42" s="99"/>
      <c r="U42" s="100"/>
      <c r="V42" s="100"/>
      <c r="W42" s="100"/>
    </row>
    <row r="43" spans="2:23" ht="29.25" customHeight="1">
      <c r="B43" s="6">
        <v>18</v>
      </c>
      <c r="C43" s="92"/>
      <c r="D43" s="41">
        <f t="shared" si="7"/>
      </c>
      <c r="E43" s="41">
        <f t="shared" si="4"/>
      </c>
      <c r="F43" s="19">
        <f t="shared" si="5"/>
      </c>
      <c r="G43" s="33">
        <f t="shared" si="6"/>
      </c>
      <c r="H43" s="93"/>
      <c r="I43" s="93"/>
      <c r="J43" s="93"/>
      <c r="K43" s="93"/>
      <c r="L43" s="99"/>
      <c r="M43" s="99"/>
      <c r="N43" s="99"/>
      <c r="O43" s="99"/>
      <c r="P43" s="99"/>
      <c r="Q43" s="99"/>
      <c r="R43" s="99"/>
      <c r="S43" s="99"/>
      <c r="T43" s="99"/>
      <c r="U43" s="100"/>
      <c r="V43" s="100"/>
      <c r="W43" s="100"/>
    </row>
    <row r="44" spans="2:23" ht="29.25" customHeight="1">
      <c r="B44" s="6">
        <v>19</v>
      </c>
      <c r="C44" s="92"/>
      <c r="D44" s="41">
        <f t="shared" si="7"/>
      </c>
      <c r="E44" s="41">
        <f t="shared" si="4"/>
      </c>
      <c r="F44" s="19">
        <f t="shared" si="5"/>
      </c>
      <c r="G44" s="33">
        <f t="shared" si="6"/>
      </c>
      <c r="H44" s="93"/>
      <c r="I44" s="93"/>
      <c r="J44" s="93"/>
      <c r="K44" s="93"/>
      <c r="L44" s="99"/>
      <c r="M44" s="99"/>
      <c r="N44" s="99"/>
      <c r="O44" s="99"/>
      <c r="P44" s="99"/>
      <c r="Q44" s="99"/>
      <c r="R44" s="99"/>
      <c r="S44" s="99"/>
      <c r="T44" s="99"/>
      <c r="U44" s="100"/>
      <c r="V44" s="100"/>
      <c r="W44" s="100"/>
    </row>
    <row r="45" spans="2:23" ht="29.25" customHeight="1">
      <c r="B45" s="6">
        <v>20</v>
      </c>
      <c r="C45" s="92"/>
      <c r="D45" s="41">
        <f t="shared" si="7"/>
      </c>
      <c r="E45" s="41">
        <f t="shared" si="4"/>
      </c>
      <c r="F45" s="19">
        <f t="shared" si="5"/>
      </c>
      <c r="G45" s="33">
        <f t="shared" si="6"/>
      </c>
      <c r="H45" s="93"/>
      <c r="I45" s="93"/>
      <c r="J45" s="93"/>
      <c r="K45" s="93"/>
      <c r="L45" s="99"/>
      <c r="M45" s="99"/>
      <c r="N45" s="99"/>
      <c r="O45" s="99"/>
      <c r="P45" s="99"/>
      <c r="Q45" s="99"/>
      <c r="R45" s="99"/>
      <c r="S45" s="99"/>
      <c r="T45" s="99"/>
      <c r="U45" s="100"/>
      <c r="V45" s="100"/>
      <c r="W45" s="100"/>
    </row>
    <row r="46" spans="2:23" ht="29.25" customHeight="1">
      <c r="B46" s="6">
        <v>21</v>
      </c>
      <c r="C46" s="92"/>
      <c r="D46" s="41">
        <f t="shared" si="7"/>
      </c>
      <c r="E46" s="41">
        <f t="shared" si="4"/>
      </c>
      <c r="F46" s="19">
        <f t="shared" si="5"/>
      </c>
      <c r="G46" s="33">
        <f t="shared" si="6"/>
      </c>
      <c r="H46" s="93"/>
      <c r="I46" s="93"/>
      <c r="J46" s="93"/>
      <c r="K46" s="93"/>
      <c r="L46" s="99"/>
      <c r="M46" s="99"/>
      <c r="N46" s="99"/>
      <c r="O46" s="99"/>
      <c r="P46" s="99"/>
      <c r="Q46" s="99"/>
      <c r="R46" s="99"/>
      <c r="S46" s="99"/>
      <c r="T46" s="99"/>
      <c r="U46" s="100"/>
      <c r="V46" s="100"/>
      <c r="W46" s="100"/>
    </row>
    <row r="47" spans="2:23" ht="29.25" customHeight="1">
      <c r="B47" s="6">
        <v>22</v>
      </c>
      <c r="C47" s="92"/>
      <c r="D47" s="41">
        <f t="shared" si="7"/>
      </c>
      <c r="E47" s="41">
        <f t="shared" si="4"/>
      </c>
      <c r="F47" s="19">
        <f t="shared" si="5"/>
      </c>
      <c r="G47" s="33">
        <f t="shared" si="6"/>
      </c>
      <c r="H47" s="93"/>
      <c r="I47" s="93"/>
      <c r="J47" s="93"/>
      <c r="K47" s="93"/>
      <c r="L47" s="99"/>
      <c r="M47" s="99"/>
      <c r="N47" s="99"/>
      <c r="O47" s="99"/>
      <c r="P47" s="99"/>
      <c r="Q47" s="99"/>
      <c r="R47" s="99"/>
      <c r="S47" s="99"/>
      <c r="T47" s="99"/>
      <c r="U47" s="100"/>
      <c r="V47" s="100"/>
      <c r="W47" s="100"/>
    </row>
    <row r="48" spans="2:23" ht="29.25" customHeight="1">
      <c r="B48" s="6">
        <v>23</v>
      </c>
      <c r="C48" s="92"/>
      <c r="D48" s="41">
        <f t="shared" si="7"/>
      </c>
      <c r="E48" s="41">
        <f t="shared" si="4"/>
      </c>
      <c r="F48" s="19">
        <f t="shared" si="5"/>
      </c>
      <c r="G48" s="33">
        <f t="shared" si="6"/>
      </c>
      <c r="H48" s="93"/>
      <c r="I48" s="93"/>
      <c r="J48" s="93"/>
      <c r="K48" s="93"/>
      <c r="L48" s="99"/>
      <c r="M48" s="99"/>
      <c r="N48" s="99"/>
      <c r="O48" s="99"/>
      <c r="P48" s="99"/>
      <c r="Q48" s="99"/>
      <c r="R48" s="99"/>
      <c r="S48" s="99"/>
      <c r="T48" s="99"/>
      <c r="U48" s="100"/>
      <c r="V48" s="100"/>
      <c r="W48" s="100"/>
    </row>
    <row r="49" spans="2:23" ht="29.25" customHeight="1">
      <c r="B49" s="6">
        <v>24</v>
      </c>
      <c r="C49" s="92"/>
      <c r="D49" s="41">
        <f t="shared" si="7"/>
      </c>
      <c r="E49" s="41">
        <f t="shared" si="4"/>
      </c>
      <c r="F49" s="19">
        <f t="shared" si="5"/>
      </c>
      <c r="G49" s="33">
        <f t="shared" si="6"/>
      </c>
      <c r="H49" s="93"/>
      <c r="I49" s="93"/>
      <c r="J49" s="93"/>
      <c r="K49" s="93"/>
      <c r="L49" s="99"/>
      <c r="M49" s="99"/>
      <c r="N49" s="99"/>
      <c r="O49" s="99"/>
      <c r="P49" s="99"/>
      <c r="Q49" s="99"/>
      <c r="R49" s="99"/>
      <c r="S49" s="99"/>
      <c r="T49" s="99"/>
      <c r="U49" s="100"/>
      <c r="V49" s="100"/>
      <c r="W49" s="100"/>
    </row>
    <row r="50" spans="2:23" ht="29.25" customHeight="1">
      <c r="B50" s="6">
        <v>25</v>
      </c>
      <c r="C50" s="92"/>
      <c r="D50" s="41">
        <f t="shared" si="7"/>
      </c>
      <c r="E50" s="41">
        <f t="shared" si="4"/>
      </c>
      <c r="F50" s="19">
        <f t="shared" si="5"/>
      </c>
      <c r="G50" s="33">
        <f t="shared" si="6"/>
      </c>
      <c r="H50" s="93"/>
      <c r="I50" s="93"/>
      <c r="J50" s="93"/>
      <c r="K50" s="93"/>
      <c r="L50" s="99"/>
      <c r="M50" s="99"/>
      <c r="N50" s="99"/>
      <c r="O50" s="99"/>
      <c r="P50" s="99"/>
      <c r="Q50" s="99"/>
      <c r="R50" s="99"/>
      <c r="S50" s="99"/>
      <c r="T50" s="99"/>
      <c r="U50" s="100"/>
      <c r="V50" s="100"/>
      <c r="W50" s="100"/>
    </row>
    <row r="51" spans="3:19" ht="21">
      <c r="C51" s="183" t="s">
        <v>0</v>
      </c>
      <c r="D51" s="183"/>
      <c r="E51" s="183"/>
      <c r="F51" s="183"/>
      <c r="G51" s="183"/>
      <c r="H51" s="183"/>
      <c r="I51" s="183"/>
      <c r="J51" s="183"/>
      <c r="K51" s="183"/>
      <c r="L51" s="183"/>
      <c r="M51" s="183"/>
      <c r="N51" s="183"/>
      <c r="O51" s="183"/>
      <c r="P51" s="8">
        <v>3</v>
      </c>
      <c r="Q51" s="98" t="s">
        <v>149</v>
      </c>
      <c r="R51" s="8">
        <f>R2</f>
        <v>0</v>
      </c>
      <c r="S51" t="s">
        <v>25</v>
      </c>
    </row>
    <row r="52" ht="13.5">
      <c r="H52" s="46"/>
    </row>
    <row r="53" spans="2:21" ht="21">
      <c r="B53" s="158" t="str">
        <f>B4</f>
        <v>草津東</v>
      </c>
      <c r="C53" s="159"/>
      <c r="D53" s="159"/>
      <c r="E53" s="160" t="s">
        <v>24</v>
      </c>
      <c r="F53" s="161"/>
      <c r="G53" s="162"/>
      <c r="H53" s="162"/>
      <c r="I53" s="162"/>
      <c r="K53" s="163" t="str">
        <f>K4</f>
        <v>滋賀</v>
      </c>
      <c r="L53" s="163"/>
      <c r="M53" s="163"/>
      <c r="N53" s="36" t="s">
        <v>8</v>
      </c>
      <c r="O53" s="4"/>
      <c r="Q53" s="37"/>
      <c r="R53" s="40"/>
      <c r="S53" s="40"/>
      <c r="T53" s="38"/>
      <c r="U53" s="38"/>
    </row>
    <row r="54" spans="2:21" ht="21">
      <c r="B54" s="191" t="str">
        <f>B5</f>
        <v>普通・体育</v>
      </c>
      <c r="C54" s="192"/>
      <c r="D54" s="192"/>
      <c r="E54" s="187" t="s">
        <v>23</v>
      </c>
      <c r="F54" s="166"/>
      <c r="G54" s="1"/>
      <c r="H54" s="47"/>
      <c r="I54" s="1"/>
      <c r="K54" s="156" t="s">
        <v>82</v>
      </c>
      <c r="L54" s="164">
        <f>L6</f>
        <v>0</v>
      </c>
      <c r="M54" s="164"/>
      <c r="N54" s="164"/>
      <c r="O54" s="164"/>
      <c r="Q54" s="39"/>
      <c r="R54" s="40"/>
      <c r="S54" s="40"/>
      <c r="T54" s="38"/>
      <c r="U54" s="38"/>
    </row>
    <row r="55" spans="2:21" ht="21">
      <c r="B55" s="193"/>
      <c r="C55" s="194"/>
      <c r="D55" s="194"/>
      <c r="E55" s="188"/>
      <c r="F55" s="168"/>
      <c r="G55" s="1"/>
      <c r="H55" s="47"/>
      <c r="I55" s="1"/>
      <c r="K55" s="157"/>
      <c r="L55" s="164"/>
      <c r="M55" s="164"/>
      <c r="N55" s="164"/>
      <c r="O55" s="164"/>
      <c r="Q55" s="39"/>
      <c r="R55" s="40"/>
      <c r="S55" s="40"/>
      <c r="T55" s="38"/>
      <c r="U55" s="38"/>
    </row>
    <row r="56" ht="13.5">
      <c r="H56" s="46"/>
    </row>
    <row r="57" spans="2:23" ht="13.5">
      <c r="B57" s="117" t="s">
        <v>3</v>
      </c>
      <c r="C57" s="165" t="s">
        <v>2</v>
      </c>
      <c r="D57" s="166"/>
      <c r="E57" s="169" t="s">
        <v>63</v>
      </c>
      <c r="F57" s="117" t="s">
        <v>4</v>
      </c>
      <c r="G57" s="179"/>
      <c r="H57" s="181" t="s">
        <v>62</v>
      </c>
      <c r="I57" s="117" t="s">
        <v>22</v>
      </c>
      <c r="J57" s="117"/>
      <c r="K57" s="117"/>
      <c r="L57" s="117"/>
      <c r="M57" s="117"/>
      <c r="N57" s="117"/>
      <c r="O57" s="117"/>
      <c r="P57" s="117"/>
      <c r="Q57" s="117"/>
      <c r="R57" s="117"/>
      <c r="S57" s="117"/>
      <c r="T57" s="117"/>
      <c r="U57" s="155" t="s">
        <v>68</v>
      </c>
      <c r="V57" s="117" t="s">
        <v>72</v>
      </c>
      <c r="W57" s="117" t="s">
        <v>73</v>
      </c>
    </row>
    <row r="58" spans="2:23" ht="13.5">
      <c r="B58" s="117"/>
      <c r="C58" s="167"/>
      <c r="D58" s="168"/>
      <c r="E58" s="168"/>
      <c r="F58" s="117"/>
      <c r="G58" s="180"/>
      <c r="H58" s="182"/>
      <c r="I58" s="59" t="s">
        <v>156</v>
      </c>
      <c r="J58" s="59" t="s">
        <v>157</v>
      </c>
      <c r="K58" s="59" t="s">
        <v>160</v>
      </c>
      <c r="L58" s="2" t="s">
        <v>9</v>
      </c>
      <c r="M58" s="2" t="s">
        <v>10</v>
      </c>
      <c r="N58" s="2" t="s">
        <v>11</v>
      </c>
      <c r="O58" s="2" t="s">
        <v>50</v>
      </c>
      <c r="P58" s="2" t="s">
        <v>51</v>
      </c>
      <c r="Q58" s="2" t="s">
        <v>52</v>
      </c>
      <c r="R58" s="2" t="s">
        <v>53</v>
      </c>
      <c r="S58" s="2" t="s">
        <v>54</v>
      </c>
      <c r="T58" s="2" t="s">
        <v>55</v>
      </c>
      <c r="U58" s="117"/>
      <c r="V58" s="117"/>
      <c r="W58" s="117"/>
    </row>
    <row r="59" spans="2:23" ht="32.25" customHeight="1">
      <c r="B59" s="6">
        <v>26</v>
      </c>
      <c r="C59" s="92"/>
      <c r="D59" s="41">
        <f>IF(C59="","",VLOOKUP(C59,学年名簿,2))</f>
      </c>
      <c r="E59" s="41">
        <f aca="true" t="shared" si="8" ref="E59:E73">IF(C59="","",VLOOKUP(C59,学年名簿,3))</f>
      </c>
      <c r="F59" s="19">
        <f aca="true" t="shared" si="9" ref="F59:F73">IF(C59="","",VLOOKUP(C59,学年名簿,4))</f>
      </c>
      <c r="G59" s="33">
        <f aca="true" t="shared" si="10" ref="G59:G73">IF(C59="","",VLOOKUP(C59,学年名簿,5))</f>
      </c>
      <c r="H59" s="93"/>
      <c r="I59" s="93"/>
      <c r="J59" s="93"/>
      <c r="K59" s="93"/>
      <c r="L59" s="99"/>
      <c r="M59" s="99"/>
      <c r="N59" s="99"/>
      <c r="O59" s="99"/>
      <c r="P59" s="99"/>
      <c r="Q59" s="99"/>
      <c r="R59" s="99"/>
      <c r="S59" s="99"/>
      <c r="T59" s="99"/>
      <c r="U59" s="100"/>
      <c r="V59" s="100"/>
      <c r="W59" s="100"/>
    </row>
    <row r="60" spans="2:23" ht="32.25" customHeight="1">
      <c r="B60" s="6">
        <v>27</v>
      </c>
      <c r="C60" s="92"/>
      <c r="D60" s="41">
        <f aca="true" t="shared" si="11" ref="D60:D73">IF(C60="","",VLOOKUP(C60,学年名簿,2))</f>
      </c>
      <c r="E60" s="41">
        <f t="shared" si="8"/>
      </c>
      <c r="F60" s="19">
        <f t="shared" si="9"/>
      </c>
      <c r="G60" s="33">
        <f t="shared" si="10"/>
      </c>
      <c r="H60" s="93"/>
      <c r="I60" s="93"/>
      <c r="J60" s="93"/>
      <c r="K60" s="93"/>
      <c r="L60" s="99"/>
      <c r="M60" s="99"/>
      <c r="N60" s="99"/>
      <c r="O60" s="99"/>
      <c r="P60" s="99"/>
      <c r="Q60" s="99"/>
      <c r="R60" s="99"/>
      <c r="S60" s="99"/>
      <c r="T60" s="99"/>
      <c r="U60" s="100"/>
      <c r="V60" s="100"/>
      <c r="W60" s="100"/>
    </row>
    <row r="61" spans="2:23" ht="32.25" customHeight="1">
      <c r="B61" s="6">
        <v>28</v>
      </c>
      <c r="C61" s="92"/>
      <c r="D61" s="41">
        <f t="shared" si="11"/>
      </c>
      <c r="E61" s="41">
        <f t="shared" si="8"/>
      </c>
      <c r="F61" s="19">
        <f t="shared" si="9"/>
      </c>
      <c r="G61" s="33">
        <f t="shared" si="10"/>
      </c>
      <c r="H61" s="93"/>
      <c r="I61" s="93"/>
      <c r="J61" s="93"/>
      <c r="K61" s="93"/>
      <c r="L61" s="99"/>
      <c r="M61" s="99"/>
      <c r="N61" s="99"/>
      <c r="O61" s="99"/>
      <c r="P61" s="99"/>
      <c r="Q61" s="99"/>
      <c r="R61" s="99"/>
      <c r="S61" s="99"/>
      <c r="T61" s="99"/>
      <c r="U61" s="100"/>
      <c r="V61" s="100"/>
      <c r="W61" s="100"/>
    </row>
    <row r="62" spans="2:23" ht="32.25" customHeight="1">
      <c r="B62" s="6">
        <v>29</v>
      </c>
      <c r="C62" s="92"/>
      <c r="D62" s="41">
        <f t="shared" si="11"/>
      </c>
      <c r="E62" s="41">
        <f t="shared" si="8"/>
      </c>
      <c r="F62" s="19">
        <f t="shared" si="9"/>
      </c>
      <c r="G62" s="33">
        <f t="shared" si="10"/>
      </c>
      <c r="H62" s="93"/>
      <c r="I62" s="93"/>
      <c r="J62" s="93"/>
      <c r="K62" s="93"/>
      <c r="L62" s="99"/>
      <c r="M62" s="99"/>
      <c r="N62" s="99"/>
      <c r="O62" s="99"/>
      <c r="P62" s="99"/>
      <c r="Q62" s="99"/>
      <c r="R62" s="99"/>
      <c r="S62" s="99"/>
      <c r="T62" s="99"/>
      <c r="U62" s="100"/>
      <c r="V62" s="100"/>
      <c r="W62" s="100"/>
    </row>
    <row r="63" spans="2:23" ht="32.25" customHeight="1">
      <c r="B63" s="6">
        <v>30</v>
      </c>
      <c r="C63" s="92"/>
      <c r="D63" s="41">
        <f t="shared" si="11"/>
      </c>
      <c r="E63" s="41">
        <f t="shared" si="8"/>
      </c>
      <c r="F63" s="19">
        <f t="shared" si="9"/>
      </c>
      <c r="G63" s="33">
        <f t="shared" si="10"/>
      </c>
      <c r="H63" s="93"/>
      <c r="I63" s="93"/>
      <c r="J63" s="93"/>
      <c r="K63" s="93"/>
      <c r="L63" s="99"/>
      <c r="M63" s="99"/>
      <c r="N63" s="99"/>
      <c r="O63" s="99"/>
      <c r="P63" s="99"/>
      <c r="Q63" s="99"/>
      <c r="R63" s="99"/>
      <c r="S63" s="99"/>
      <c r="T63" s="99"/>
      <c r="U63" s="100"/>
      <c r="V63" s="100"/>
      <c r="W63" s="100"/>
    </row>
    <row r="64" spans="2:23" ht="32.25" customHeight="1">
      <c r="B64" s="6">
        <v>31</v>
      </c>
      <c r="C64" s="92"/>
      <c r="D64" s="41">
        <f t="shared" si="11"/>
      </c>
      <c r="E64" s="41">
        <f t="shared" si="8"/>
      </c>
      <c r="F64" s="19">
        <f t="shared" si="9"/>
      </c>
      <c r="G64" s="33">
        <f t="shared" si="10"/>
      </c>
      <c r="H64" s="93"/>
      <c r="I64" s="93"/>
      <c r="J64" s="93"/>
      <c r="K64" s="93"/>
      <c r="L64" s="99"/>
      <c r="M64" s="99"/>
      <c r="N64" s="99"/>
      <c r="O64" s="99"/>
      <c r="P64" s="99"/>
      <c r="Q64" s="99"/>
      <c r="R64" s="99"/>
      <c r="S64" s="99"/>
      <c r="T64" s="99"/>
      <c r="U64" s="100"/>
      <c r="V64" s="100"/>
      <c r="W64" s="100"/>
    </row>
    <row r="65" spans="2:23" ht="32.25" customHeight="1">
      <c r="B65" s="6">
        <v>32</v>
      </c>
      <c r="C65" s="92"/>
      <c r="D65" s="41">
        <f t="shared" si="11"/>
      </c>
      <c r="E65" s="41">
        <f t="shared" si="8"/>
      </c>
      <c r="F65" s="19">
        <f t="shared" si="9"/>
      </c>
      <c r="G65" s="33">
        <f t="shared" si="10"/>
      </c>
      <c r="H65" s="93"/>
      <c r="I65" s="93"/>
      <c r="J65" s="93"/>
      <c r="K65" s="93"/>
      <c r="L65" s="99"/>
      <c r="M65" s="99"/>
      <c r="N65" s="99"/>
      <c r="O65" s="99"/>
      <c r="P65" s="99"/>
      <c r="Q65" s="99"/>
      <c r="R65" s="99"/>
      <c r="S65" s="99"/>
      <c r="T65" s="99"/>
      <c r="U65" s="100"/>
      <c r="V65" s="100"/>
      <c r="W65" s="100"/>
    </row>
    <row r="66" spans="2:23" ht="32.25" customHeight="1">
      <c r="B66" s="6">
        <v>33</v>
      </c>
      <c r="C66" s="92"/>
      <c r="D66" s="41">
        <f t="shared" si="11"/>
      </c>
      <c r="E66" s="41">
        <f t="shared" si="8"/>
      </c>
      <c r="F66" s="19">
        <f t="shared" si="9"/>
      </c>
      <c r="G66" s="33">
        <f t="shared" si="10"/>
      </c>
      <c r="H66" s="93"/>
      <c r="I66" s="93"/>
      <c r="J66" s="93"/>
      <c r="K66" s="93"/>
      <c r="L66" s="99"/>
      <c r="M66" s="99"/>
      <c r="N66" s="99"/>
      <c r="O66" s="99"/>
      <c r="P66" s="99"/>
      <c r="Q66" s="99"/>
      <c r="R66" s="99"/>
      <c r="S66" s="99"/>
      <c r="T66" s="99"/>
      <c r="U66" s="100"/>
      <c r="V66" s="100"/>
      <c r="W66" s="100"/>
    </row>
    <row r="67" spans="2:23" ht="32.25" customHeight="1">
      <c r="B67" s="6">
        <v>34</v>
      </c>
      <c r="C67" s="92"/>
      <c r="D67" s="41">
        <f t="shared" si="11"/>
      </c>
      <c r="E67" s="41">
        <f t="shared" si="8"/>
      </c>
      <c r="F67" s="19">
        <f t="shared" si="9"/>
      </c>
      <c r="G67" s="33">
        <f t="shared" si="10"/>
      </c>
      <c r="H67" s="93"/>
      <c r="I67" s="93"/>
      <c r="J67" s="93"/>
      <c r="K67" s="93"/>
      <c r="L67" s="99"/>
      <c r="M67" s="99"/>
      <c r="N67" s="99"/>
      <c r="O67" s="99"/>
      <c r="P67" s="99"/>
      <c r="Q67" s="99"/>
      <c r="R67" s="99"/>
      <c r="S67" s="99"/>
      <c r="T67" s="99"/>
      <c r="U67" s="100"/>
      <c r="V67" s="100"/>
      <c r="W67" s="100"/>
    </row>
    <row r="68" spans="2:23" ht="32.25" customHeight="1">
      <c r="B68" s="6">
        <v>35</v>
      </c>
      <c r="C68" s="92"/>
      <c r="D68" s="41">
        <f t="shared" si="11"/>
      </c>
      <c r="E68" s="41">
        <f t="shared" si="8"/>
      </c>
      <c r="F68" s="19">
        <f t="shared" si="9"/>
      </c>
      <c r="G68" s="33">
        <f t="shared" si="10"/>
      </c>
      <c r="H68" s="93"/>
      <c r="I68" s="93"/>
      <c r="J68" s="93"/>
      <c r="K68" s="93"/>
      <c r="L68" s="99"/>
      <c r="M68" s="99"/>
      <c r="N68" s="99"/>
      <c r="O68" s="99"/>
      <c r="P68" s="99"/>
      <c r="Q68" s="99"/>
      <c r="R68" s="99"/>
      <c r="S68" s="99"/>
      <c r="T68" s="99"/>
      <c r="U68" s="100"/>
      <c r="V68" s="100"/>
      <c r="W68" s="100"/>
    </row>
    <row r="69" spans="2:23" ht="32.25" customHeight="1">
      <c r="B69" s="6">
        <v>36</v>
      </c>
      <c r="C69" s="92"/>
      <c r="D69" s="41">
        <f t="shared" si="11"/>
      </c>
      <c r="E69" s="41">
        <f t="shared" si="8"/>
      </c>
      <c r="F69" s="19">
        <f t="shared" si="9"/>
      </c>
      <c r="G69" s="33">
        <f t="shared" si="10"/>
      </c>
      <c r="H69" s="93"/>
      <c r="I69" s="93"/>
      <c r="J69" s="93"/>
      <c r="K69" s="93"/>
      <c r="L69" s="99"/>
      <c r="M69" s="99"/>
      <c r="N69" s="99"/>
      <c r="O69" s="99"/>
      <c r="P69" s="99"/>
      <c r="Q69" s="99"/>
      <c r="R69" s="99"/>
      <c r="S69" s="99"/>
      <c r="T69" s="99"/>
      <c r="U69" s="100"/>
      <c r="V69" s="100"/>
      <c r="W69" s="100"/>
    </row>
    <row r="70" spans="2:23" ht="32.25" customHeight="1">
      <c r="B70" s="6">
        <v>37</v>
      </c>
      <c r="C70" s="92"/>
      <c r="D70" s="41">
        <f t="shared" si="11"/>
      </c>
      <c r="E70" s="41">
        <f t="shared" si="8"/>
      </c>
      <c r="F70" s="19">
        <f t="shared" si="9"/>
      </c>
      <c r="G70" s="33">
        <f t="shared" si="10"/>
      </c>
      <c r="H70" s="93"/>
      <c r="I70" s="93"/>
      <c r="J70" s="93"/>
      <c r="K70" s="93"/>
      <c r="L70" s="99"/>
      <c r="M70" s="99"/>
      <c r="N70" s="99"/>
      <c r="O70" s="99"/>
      <c r="P70" s="99"/>
      <c r="Q70" s="99"/>
      <c r="R70" s="99"/>
      <c r="S70" s="99"/>
      <c r="T70" s="99"/>
      <c r="U70" s="100"/>
      <c r="V70" s="100"/>
      <c r="W70" s="100"/>
    </row>
    <row r="71" spans="2:23" ht="32.25" customHeight="1">
      <c r="B71" s="6">
        <v>38</v>
      </c>
      <c r="C71" s="92"/>
      <c r="D71" s="41">
        <f t="shared" si="11"/>
      </c>
      <c r="E71" s="41">
        <f t="shared" si="8"/>
      </c>
      <c r="F71" s="19">
        <f t="shared" si="9"/>
      </c>
      <c r="G71" s="33">
        <f t="shared" si="10"/>
      </c>
      <c r="H71" s="93"/>
      <c r="I71" s="93"/>
      <c r="J71" s="93"/>
      <c r="K71" s="93"/>
      <c r="L71" s="99"/>
      <c r="M71" s="99"/>
      <c r="N71" s="99"/>
      <c r="O71" s="99"/>
      <c r="P71" s="99"/>
      <c r="Q71" s="99"/>
      <c r="R71" s="99"/>
      <c r="S71" s="99"/>
      <c r="T71" s="99"/>
      <c r="U71" s="100"/>
      <c r="V71" s="100"/>
      <c r="W71" s="100"/>
    </row>
    <row r="72" spans="2:23" ht="32.25" customHeight="1">
      <c r="B72" s="6">
        <v>39</v>
      </c>
      <c r="C72" s="92"/>
      <c r="D72" s="41">
        <f t="shared" si="11"/>
      </c>
      <c r="E72" s="41">
        <f t="shared" si="8"/>
      </c>
      <c r="F72" s="19">
        <f t="shared" si="9"/>
      </c>
      <c r="G72" s="33">
        <f t="shared" si="10"/>
      </c>
      <c r="H72" s="93"/>
      <c r="I72" s="93"/>
      <c r="J72" s="93"/>
      <c r="K72" s="93"/>
      <c r="L72" s="99"/>
      <c r="M72" s="99"/>
      <c r="N72" s="99"/>
      <c r="O72" s="99"/>
      <c r="P72" s="99"/>
      <c r="Q72" s="99"/>
      <c r="R72" s="99"/>
      <c r="S72" s="99"/>
      <c r="T72" s="99"/>
      <c r="U72" s="100"/>
      <c r="V72" s="100"/>
      <c r="W72" s="100"/>
    </row>
    <row r="73" spans="2:23" ht="32.25" customHeight="1">
      <c r="B73" s="6">
        <v>40</v>
      </c>
      <c r="C73" s="92"/>
      <c r="D73" s="41">
        <f t="shared" si="11"/>
      </c>
      <c r="E73" s="41">
        <f t="shared" si="8"/>
      </c>
      <c r="F73" s="19">
        <f t="shared" si="9"/>
      </c>
      <c r="G73" s="33">
        <f t="shared" si="10"/>
      </c>
      <c r="H73" s="93"/>
      <c r="I73" s="93"/>
      <c r="J73" s="93"/>
      <c r="K73" s="93"/>
      <c r="L73" s="99"/>
      <c r="M73" s="99"/>
      <c r="N73" s="99"/>
      <c r="O73" s="99"/>
      <c r="P73" s="99"/>
      <c r="Q73" s="99"/>
      <c r="R73" s="99"/>
      <c r="S73" s="99"/>
      <c r="T73" s="99"/>
      <c r="U73" s="100"/>
      <c r="V73" s="100"/>
      <c r="W73" s="100"/>
    </row>
    <row r="74" ht="13.5">
      <c r="H74" s="46"/>
    </row>
    <row r="75" spans="2:8" ht="27" customHeight="1">
      <c r="B75" s="178" t="s">
        <v>64</v>
      </c>
      <c r="C75" s="160"/>
      <c r="D75" s="160"/>
      <c r="E75" s="160"/>
      <c r="F75" s="161"/>
      <c r="G75" s="4"/>
      <c r="H75" s="54">
        <f>SUM(H18:H27)+SUM(H36:H50)+SUM(H59:H73)</f>
        <v>0</v>
      </c>
    </row>
    <row r="76" ht="13.5">
      <c r="H76" s="46"/>
    </row>
    <row r="77" ht="13.5">
      <c r="H77" s="46"/>
    </row>
    <row r="78" ht="13.5">
      <c r="H78" s="46"/>
    </row>
    <row r="79" ht="13.5">
      <c r="H79" s="46"/>
    </row>
    <row r="80" ht="13.5">
      <c r="H80" s="46"/>
    </row>
    <row r="81" ht="13.5">
      <c r="H81" s="46"/>
    </row>
    <row r="82" ht="13.5">
      <c r="H82" s="46"/>
    </row>
    <row r="83" ht="13.5">
      <c r="H83" s="46"/>
    </row>
    <row r="84" ht="13.5">
      <c r="H84" s="46"/>
    </row>
    <row r="85" ht="13.5">
      <c r="H85" s="46"/>
    </row>
    <row r="86" ht="13.5">
      <c r="H86" s="46"/>
    </row>
    <row r="87" ht="13.5">
      <c r="H87" s="46"/>
    </row>
    <row r="88" ht="13.5">
      <c r="H88" s="46"/>
    </row>
    <row r="89" ht="13.5">
      <c r="H89" s="46"/>
    </row>
    <row r="90" ht="13.5">
      <c r="H90" s="46"/>
    </row>
    <row r="91" ht="13.5">
      <c r="H91" s="46"/>
    </row>
    <row r="92" ht="13.5">
      <c r="H92" s="46"/>
    </row>
    <row r="93" ht="13.5">
      <c r="H93" s="46"/>
    </row>
    <row r="94" ht="13.5">
      <c r="H94" s="46"/>
    </row>
    <row r="95" ht="13.5">
      <c r="H95" s="46"/>
    </row>
    <row r="96" ht="13.5">
      <c r="H96" s="46"/>
    </row>
    <row r="97" ht="13.5">
      <c r="H97" s="46"/>
    </row>
    <row r="98" ht="13.5">
      <c r="H98" s="46"/>
    </row>
    <row r="99" ht="13.5">
      <c r="H99" s="46"/>
    </row>
    <row r="100" ht="13.5">
      <c r="H100" s="46"/>
    </row>
    <row r="101" ht="13.5">
      <c r="H101" s="46"/>
    </row>
    <row r="102" ht="13.5">
      <c r="H102" s="46"/>
    </row>
    <row r="103" ht="13.5">
      <c r="H103" s="46"/>
    </row>
    <row r="104" ht="13.5">
      <c r="H104" s="46"/>
    </row>
    <row r="105" ht="13.5">
      <c r="H105" s="46"/>
    </row>
    <row r="106" ht="13.5">
      <c r="H106" s="46"/>
    </row>
    <row r="107" ht="13.5">
      <c r="H107" s="46"/>
    </row>
    <row r="108" ht="13.5">
      <c r="H108" s="46"/>
    </row>
    <row r="109" ht="13.5">
      <c r="H109" s="46"/>
    </row>
    <row r="110" ht="13.5">
      <c r="H110" s="46"/>
    </row>
    <row r="111" ht="13.5">
      <c r="H111" s="46"/>
    </row>
    <row r="112" ht="13.5">
      <c r="H112" s="46"/>
    </row>
    <row r="113" ht="13.5">
      <c r="H113" s="46"/>
    </row>
    <row r="114" ht="13.5">
      <c r="H114" s="46"/>
    </row>
    <row r="115" ht="13.5">
      <c r="H115" s="46"/>
    </row>
    <row r="116" ht="13.5">
      <c r="H116" s="46"/>
    </row>
    <row r="117" ht="13.5">
      <c r="H117" s="46"/>
    </row>
    <row r="118" ht="13.5">
      <c r="H118" s="46"/>
    </row>
    <row r="119" ht="13.5">
      <c r="H119" s="46"/>
    </row>
    <row r="120" ht="13.5">
      <c r="H120" s="46"/>
    </row>
    <row r="121" ht="13.5">
      <c r="H121" s="46"/>
    </row>
    <row r="122" ht="13.5">
      <c r="H122" s="46"/>
    </row>
    <row r="123" ht="13.5">
      <c r="H123" s="46"/>
    </row>
    <row r="124" ht="13.5">
      <c r="H124" s="46"/>
    </row>
    <row r="125" ht="13.5">
      <c r="H125" s="46"/>
    </row>
    <row r="126" ht="13.5">
      <c r="H126" s="46"/>
    </row>
    <row r="127" ht="13.5">
      <c r="H127" s="46"/>
    </row>
    <row r="128" ht="13.5">
      <c r="H128" s="46"/>
    </row>
    <row r="129" ht="13.5">
      <c r="H129" s="46"/>
    </row>
    <row r="130" ht="13.5">
      <c r="H130" s="46"/>
    </row>
    <row r="131" ht="13.5">
      <c r="H131" s="46"/>
    </row>
    <row r="132" ht="13.5">
      <c r="H132" s="46"/>
    </row>
    <row r="133" ht="13.5">
      <c r="H133" s="46"/>
    </row>
    <row r="134" ht="13.5">
      <c r="H134" s="46"/>
    </row>
    <row r="135" ht="13.5">
      <c r="H135" s="46"/>
    </row>
    <row r="136" ht="13.5">
      <c r="H136" s="46"/>
    </row>
    <row r="137" ht="13.5">
      <c r="H137" s="46"/>
    </row>
    <row r="138" ht="13.5">
      <c r="H138" s="46"/>
    </row>
    <row r="139" ht="13.5">
      <c r="H139" s="46"/>
    </row>
    <row r="140" ht="13.5">
      <c r="H140" s="46"/>
    </row>
    <row r="141" ht="13.5">
      <c r="H141" s="46"/>
    </row>
    <row r="142" ht="13.5">
      <c r="H142" s="46"/>
    </row>
    <row r="143" ht="13.5">
      <c r="H143" s="46"/>
    </row>
    <row r="144" ht="13.5">
      <c r="H144" s="46"/>
    </row>
    <row r="145" ht="13.5">
      <c r="H145" s="46"/>
    </row>
    <row r="146" ht="13.5">
      <c r="H146" s="46"/>
    </row>
    <row r="147" ht="13.5">
      <c r="H147" s="46"/>
    </row>
    <row r="148" ht="13.5">
      <c r="H148" s="46"/>
    </row>
    <row r="149" ht="13.5">
      <c r="H149" s="46"/>
    </row>
    <row r="150" ht="13.5">
      <c r="H150" s="46"/>
    </row>
    <row r="151" ht="13.5">
      <c r="H151" s="46"/>
    </row>
    <row r="152" ht="13.5">
      <c r="H152" s="46"/>
    </row>
    <row r="153" ht="13.5">
      <c r="H153" s="46"/>
    </row>
    <row r="154" ht="13.5">
      <c r="H154" s="46"/>
    </row>
    <row r="155" ht="13.5">
      <c r="H155" s="46"/>
    </row>
    <row r="156" ht="13.5">
      <c r="H156" s="46"/>
    </row>
    <row r="157" ht="13.5">
      <c r="H157" s="46"/>
    </row>
    <row r="158" ht="13.5">
      <c r="H158" s="46"/>
    </row>
    <row r="159" ht="13.5">
      <c r="H159" s="46"/>
    </row>
    <row r="160" ht="13.5">
      <c r="H160" s="46"/>
    </row>
    <row r="161" ht="13.5">
      <c r="H161" s="46"/>
    </row>
    <row r="162" ht="13.5">
      <c r="H162" s="46"/>
    </row>
    <row r="163" ht="13.5">
      <c r="H163" s="46"/>
    </row>
    <row r="164" ht="13.5">
      <c r="H164" s="46"/>
    </row>
    <row r="165" ht="13.5">
      <c r="H165" s="46"/>
    </row>
    <row r="166" ht="13.5">
      <c r="H166" s="46"/>
    </row>
    <row r="167" ht="13.5">
      <c r="H167" s="46"/>
    </row>
    <row r="168" ht="13.5">
      <c r="H168" s="46"/>
    </row>
    <row r="169" ht="13.5">
      <c r="H169" s="46"/>
    </row>
    <row r="170" ht="13.5">
      <c r="H170" s="46"/>
    </row>
    <row r="171" ht="13.5">
      <c r="H171" s="46"/>
    </row>
    <row r="172" ht="13.5">
      <c r="H172" s="46"/>
    </row>
    <row r="173" ht="13.5">
      <c r="H173" s="46"/>
    </row>
    <row r="174" ht="13.5">
      <c r="H174" s="46"/>
    </row>
    <row r="175" ht="13.5">
      <c r="H175" s="46"/>
    </row>
    <row r="176" ht="13.5">
      <c r="H176" s="46"/>
    </row>
    <row r="177" ht="13.5">
      <c r="H177" s="46"/>
    </row>
    <row r="178" ht="13.5">
      <c r="H178" s="46"/>
    </row>
    <row r="179" ht="13.5">
      <c r="H179" s="46"/>
    </row>
    <row r="180" ht="13.5">
      <c r="H180" s="46"/>
    </row>
    <row r="181" ht="13.5">
      <c r="H181" s="46"/>
    </row>
    <row r="182" ht="13.5">
      <c r="H182" s="46"/>
    </row>
    <row r="183" ht="13.5">
      <c r="H183" s="46"/>
    </row>
    <row r="184" ht="13.5">
      <c r="H184" s="46"/>
    </row>
    <row r="185" ht="13.5">
      <c r="H185" s="46"/>
    </row>
    <row r="186" ht="13.5">
      <c r="H186" s="46"/>
    </row>
    <row r="187" ht="13.5">
      <c r="H187" s="46"/>
    </row>
    <row r="188" ht="13.5">
      <c r="H188" s="46"/>
    </row>
    <row r="189" ht="13.5">
      <c r="H189" s="46"/>
    </row>
    <row r="190" ht="13.5">
      <c r="H190" s="46"/>
    </row>
    <row r="191" ht="13.5">
      <c r="H191" s="46"/>
    </row>
    <row r="192" ht="13.5">
      <c r="H192" s="46"/>
    </row>
    <row r="193" ht="13.5">
      <c r="H193" s="46"/>
    </row>
    <row r="194" ht="13.5">
      <c r="H194" s="46"/>
    </row>
    <row r="195" ht="13.5">
      <c r="H195" s="46"/>
    </row>
    <row r="196" ht="13.5">
      <c r="H196" s="46"/>
    </row>
    <row r="197" ht="13.5">
      <c r="H197" s="46"/>
    </row>
    <row r="198" ht="13.5">
      <c r="H198" s="46"/>
    </row>
    <row r="199" ht="13.5">
      <c r="H199" s="46"/>
    </row>
    <row r="200" ht="13.5">
      <c r="H200" s="46"/>
    </row>
    <row r="201" ht="13.5">
      <c r="H201" s="46"/>
    </row>
    <row r="202" ht="13.5">
      <c r="H202" s="46"/>
    </row>
    <row r="203" ht="13.5">
      <c r="H203" s="46"/>
    </row>
    <row r="204" ht="13.5">
      <c r="H204" s="46"/>
    </row>
    <row r="205" ht="13.5">
      <c r="H205" s="46"/>
    </row>
    <row r="206" ht="13.5">
      <c r="H206" s="46"/>
    </row>
    <row r="207" ht="13.5">
      <c r="H207" s="46"/>
    </row>
    <row r="208" ht="13.5">
      <c r="H208" s="46"/>
    </row>
    <row r="209" ht="13.5">
      <c r="H209" s="46"/>
    </row>
    <row r="210" ht="13.5">
      <c r="H210" s="46"/>
    </row>
    <row r="211" ht="13.5">
      <c r="H211" s="46"/>
    </row>
    <row r="212" ht="13.5">
      <c r="H212" s="46"/>
    </row>
    <row r="213" ht="13.5">
      <c r="H213" s="46"/>
    </row>
    <row r="214" ht="13.5">
      <c r="H214" s="46"/>
    </row>
    <row r="215" ht="13.5">
      <c r="H215" s="46"/>
    </row>
    <row r="216" ht="13.5">
      <c r="H216" s="46"/>
    </row>
    <row r="217" ht="13.5">
      <c r="H217" s="46"/>
    </row>
    <row r="218" ht="13.5">
      <c r="H218" s="46"/>
    </row>
    <row r="219" ht="13.5">
      <c r="H219" s="46"/>
    </row>
    <row r="220" ht="13.5">
      <c r="H220" s="46"/>
    </row>
    <row r="221" ht="13.5">
      <c r="H221" s="46"/>
    </row>
    <row r="222" ht="13.5">
      <c r="H222" s="46"/>
    </row>
    <row r="223" ht="13.5">
      <c r="H223" s="46"/>
    </row>
    <row r="224" ht="13.5">
      <c r="H224" s="46"/>
    </row>
    <row r="225" ht="13.5">
      <c r="H225" s="46"/>
    </row>
    <row r="226" ht="13.5">
      <c r="H226" s="46"/>
    </row>
    <row r="227" ht="13.5">
      <c r="H227" s="46"/>
    </row>
    <row r="228" ht="13.5">
      <c r="H228" s="46"/>
    </row>
    <row r="229" ht="13.5">
      <c r="H229" s="46"/>
    </row>
    <row r="230" ht="13.5">
      <c r="H230" s="46"/>
    </row>
    <row r="231" ht="13.5">
      <c r="H231" s="46"/>
    </row>
    <row r="232" ht="13.5">
      <c r="H232" s="46"/>
    </row>
    <row r="233" ht="13.5">
      <c r="H233" s="46"/>
    </row>
    <row r="234" ht="13.5">
      <c r="H234" s="46"/>
    </row>
    <row r="235" ht="13.5">
      <c r="H235" s="46"/>
    </row>
    <row r="236" ht="13.5">
      <c r="H236" s="46"/>
    </row>
    <row r="237" ht="13.5">
      <c r="H237" s="46"/>
    </row>
    <row r="238" ht="13.5">
      <c r="H238" s="46"/>
    </row>
    <row r="239" ht="13.5">
      <c r="H239" s="46"/>
    </row>
    <row r="240" ht="13.5">
      <c r="H240" s="46"/>
    </row>
    <row r="241" ht="13.5">
      <c r="H241" s="46"/>
    </row>
    <row r="242" ht="13.5">
      <c r="H242" s="46"/>
    </row>
    <row r="243" ht="13.5">
      <c r="H243" s="46"/>
    </row>
    <row r="244" ht="13.5">
      <c r="H244" s="46"/>
    </row>
    <row r="245" ht="13.5">
      <c r="H245" s="46"/>
    </row>
    <row r="246" ht="13.5">
      <c r="H246" s="46"/>
    </row>
    <row r="247" ht="13.5">
      <c r="H247" s="46"/>
    </row>
    <row r="248" ht="13.5">
      <c r="H248" s="46"/>
    </row>
    <row r="249" ht="13.5">
      <c r="H249" s="46"/>
    </row>
    <row r="250" ht="13.5">
      <c r="H250" s="46"/>
    </row>
    <row r="251" ht="13.5">
      <c r="H251" s="46"/>
    </row>
    <row r="252" ht="13.5">
      <c r="H252" s="46"/>
    </row>
    <row r="253" ht="13.5">
      <c r="H253" s="46"/>
    </row>
    <row r="254" ht="13.5">
      <c r="H254" s="46"/>
    </row>
    <row r="255" ht="13.5">
      <c r="H255" s="46"/>
    </row>
    <row r="256" ht="13.5">
      <c r="H256" s="46"/>
    </row>
    <row r="257" ht="13.5">
      <c r="H257" s="46"/>
    </row>
    <row r="258" ht="13.5">
      <c r="H258" s="46"/>
    </row>
    <row r="259" ht="13.5">
      <c r="H259" s="46"/>
    </row>
    <row r="260" ht="13.5">
      <c r="H260" s="46"/>
    </row>
    <row r="261" ht="13.5">
      <c r="H261" s="46"/>
    </row>
    <row r="262" ht="13.5">
      <c r="H262" s="46"/>
    </row>
    <row r="263" ht="13.5">
      <c r="H263" s="46"/>
    </row>
    <row r="264" ht="13.5">
      <c r="H264" s="46"/>
    </row>
    <row r="265" ht="13.5">
      <c r="H265" s="46"/>
    </row>
    <row r="266" ht="13.5">
      <c r="H266" s="46"/>
    </row>
    <row r="267" ht="13.5">
      <c r="H267" s="46"/>
    </row>
    <row r="268" ht="13.5">
      <c r="H268" s="46"/>
    </row>
    <row r="269" ht="13.5">
      <c r="H269" s="46"/>
    </row>
    <row r="270" ht="13.5">
      <c r="H270" s="46"/>
    </row>
    <row r="271" ht="13.5">
      <c r="H271" s="46"/>
    </row>
    <row r="272" ht="13.5">
      <c r="H272" s="46"/>
    </row>
    <row r="273" ht="13.5">
      <c r="H273" s="46"/>
    </row>
    <row r="274" ht="13.5">
      <c r="H274" s="46"/>
    </row>
    <row r="275" ht="13.5">
      <c r="H275" s="46"/>
    </row>
    <row r="276" ht="13.5">
      <c r="H276" s="46"/>
    </row>
    <row r="277" ht="13.5">
      <c r="H277" s="46"/>
    </row>
    <row r="278" ht="13.5">
      <c r="H278" s="46"/>
    </row>
    <row r="279" ht="13.5">
      <c r="H279" s="46"/>
    </row>
    <row r="280" ht="13.5">
      <c r="H280" s="46"/>
    </row>
    <row r="281" ht="13.5">
      <c r="H281" s="46"/>
    </row>
    <row r="282" ht="13.5">
      <c r="H282" s="46"/>
    </row>
    <row r="283" ht="13.5">
      <c r="H283" s="46"/>
    </row>
    <row r="284" ht="13.5">
      <c r="H284" s="46"/>
    </row>
    <row r="285" ht="13.5">
      <c r="H285" s="46"/>
    </row>
    <row r="286" ht="13.5">
      <c r="H286" s="46"/>
    </row>
    <row r="287" ht="13.5">
      <c r="H287" s="46"/>
    </row>
    <row r="288" ht="13.5">
      <c r="H288" s="46"/>
    </row>
    <row r="289" ht="13.5">
      <c r="H289" s="46"/>
    </row>
    <row r="290" ht="13.5">
      <c r="H290" s="46"/>
    </row>
    <row r="291" ht="13.5">
      <c r="H291" s="46"/>
    </row>
    <row r="292" ht="13.5">
      <c r="H292" s="46"/>
    </row>
    <row r="293" ht="13.5">
      <c r="H293" s="46"/>
    </row>
    <row r="294" ht="13.5">
      <c r="H294" s="46"/>
    </row>
    <row r="295" ht="13.5">
      <c r="H295" s="46"/>
    </row>
    <row r="296" ht="13.5">
      <c r="H296" s="46"/>
    </row>
    <row r="297" ht="13.5">
      <c r="H297" s="46"/>
    </row>
    <row r="298" ht="13.5">
      <c r="H298" s="46"/>
    </row>
    <row r="299" ht="13.5">
      <c r="H299" s="46"/>
    </row>
    <row r="300" ht="13.5">
      <c r="H300" s="46"/>
    </row>
    <row r="301" ht="13.5">
      <c r="H301" s="46"/>
    </row>
    <row r="302" ht="13.5">
      <c r="H302" s="46"/>
    </row>
    <row r="303" ht="13.5">
      <c r="H303" s="46"/>
    </row>
    <row r="304" ht="13.5">
      <c r="H304" s="46"/>
    </row>
    <row r="305" ht="13.5">
      <c r="H305" s="46"/>
    </row>
    <row r="306" ht="13.5">
      <c r="H306" s="46"/>
    </row>
    <row r="307" ht="13.5">
      <c r="H307" s="46"/>
    </row>
    <row r="308" ht="13.5">
      <c r="H308" s="46"/>
    </row>
    <row r="309" ht="13.5">
      <c r="H309" s="46"/>
    </row>
    <row r="310" ht="13.5">
      <c r="H310" s="46"/>
    </row>
    <row r="311" ht="13.5">
      <c r="H311" s="46"/>
    </row>
    <row r="312" ht="13.5">
      <c r="H312" s="46"/>
    </row>
    <row r="313" ht="13.5">
      <c r="H313" s="46"/>
    </row>
    <row r="314" ht="13.5">
      <c r="H314" s="46"/>
    </row>
    <row r="315" ht="13.5">
      <c r="H315" s="46"/>
    </row>
    <row r="316" ht="13.5">
      <c r="H316" s="46"/>
    </row>
    <row r="317" ht="13.5">
      <c r="H317" s="46"/>
    </row>
    <row r="318" ht="13.5">
      <c r="H318" s="46"/>
    </row>
    <row r="319" ht="13.5">
      <c r="H319" s="46"/>
    </row>
    <row r="320" ht="13.5">
      <c r="H320" s="46"/>
    </row>
    <row r="321" ht="13.5">
      <c r="H321" s="46"/>
    </row>
    <row r="322" ht="13.5">
      <c r="H322" s="46"/>
    </row>
    <row r="323" ht="13.5">
      <c r="H323" s="46"/>
    </row>
    <row r="324" ht="13.5">
      <c r="H324" s="46"/>
    </row>
    <row r="325" ht="13.5">
      <c r="H325" s="46"/>
    </row>
    <row r="326" ht="13.5">
      <c r="H326" s="46"/>
    </row>
    <row r="327" ht="13.5">
      <c r="H327" s="46"/>
    </row>
    <row r="328" ht="13.5">
      <c r="H328" s="46"/>
    </row>
    <row r="329" ht="13.5">
      <c r="H329" s="46"/>
    </row>
    <row r="330" ht="13.5">
      <c r="H330" s="46"/>
    </row>
    <row r="331" ht="13.5">
      <c r="H331" s="46"/>
    </row>
    <row r="332" ht="13.5">
      <c r="H332" s="46"/>
    </row>
    <row r="333" ht="13.5">
      <c r="H333" s="46"/>
    </row>
    <row r="334" ht="13.5">
      <c r="H334" s="46"/>
    </row>
    <row r="335" ht="13.5">
      <c r="H335" s="46"/>
    </row>
    <row r="336" ht="13.5">
      <c r="H336" s="46"/>
    </row>
    <row r="337" ht="13.5">
      <c r="H337" s="46"/>
    </row>
    <row r="338" ht="13.5">
      <c r="H338" s="46"/>
    </row>
    <row r="339" ht="13.5">
      <c r="H339" s="46"/>
    </row>
    <row r="340" ht="13.5">
      <c r="H340" s="46"/>
    </row>
    <row r="341" ht="13.5">
      <c r="H341" s="46"/>
    </row>
    <row r="342" ht="13.5">
      <c r="H342" s="46"/>
    </row>
    <row r="343" ht="13.5">
      <c r="H343" s="46"/>
    </row>
    <row r="344" ht="13.5">
      <c r="H344" s="46"/>
    </row>
    <row r="345" ht="13.5">
      <c r="H345" s="46"/>
    </row>
    <row r="346" ht="13.5">
      <c r="H346" s="46"/>
    </row>
    <row r="347" ht="13.5">
      <c r="H347" s="46"/>
    </row>
    <row r="348" ht="13.5">
      <c r="H348" s="46"/>
    </row>
    <row r="349" ht="13.5">
      <c r="H349" s="46"/>
    </row>
    <row r="350" ht="13.5">
      <c r="H350" s="46"/>
    </row>
    <row r="351" ht="13.5">
      <c r="H351" s="46"/>
    </row>
    <row r="352" ht="13.5">
      <c r="H352" s="46"/>
    </row>
    <row r="353" ht="13.5">
      <c r="H353" s="46"/>
    </row>
    <row r="354" ht="13.5">
      <c r="H354" s="46"/>
    </row>
    <row r="355" ht="13.5">
      <c r="H355" s="46"/>
    </row>
    <row r="356" ht="13.5">
      <c r="H356" s="46"/>
    </row>
    <row r="357" ht="13.5">
      <c r="H357" s="46"/>
    </row>
    <row r="358" ht="13.5">
      <c r="H358" s="46"/>
    </row>
    <row r="359" ht="13.5">
      <c r="H359" s="46"/>
    </row>
    <row r="360" ht="13.5">
      <c r="H360" s="46"/>
    </row>
    <row r="361" ht="13.5">
      <c r="H361" s="46"/>
    </row>
    <row r="362" ht="13.5">
      <c r="H362" s="46"/>
    </row>
    <row r="363" ht="13.5">
      <c r="H363" s="46"/>
    </row>
    <row r="364" ht="13.5">
      <c r="H364" s="46"/>
    </row>
    <row r="365" ht="13.5">
      <c r="H365" s="46"/>
    </row>
    <row r="366" ht="13.5">
      <c r="H366" s="46"/>
    </row>
    <row r="367" ht="13.5">
      <c r="H367" s="46"/>
    </row>
    <row r="368" ht="13.5">
      <c r="H368" s="46"/>
    </row>
    <row r="369" ht="13.5">
      <c r="H369" s="46"/>
    </row>
    <row r="370" ht="13.5">
      <c r="H370" s="46"/>
    </row>
    <row r="371" ht="13.5">
      <c r="H371" s="46"/>
    </row>
    <row r="372" ht="13.5">
      <c r="H372" s="46"/>
    </row>
    <row r="373" ht="13.5">
      <c r="H373" s="46"/>
    </row>
    <row r="374" ht="13.5">
      <c r="H374" s="46"/>
    </row>
    <row r="375" ht="13.5">
      <c r="H375" s="46"/>
    </row>
    <row r="376" ht="13.5">
      <c r="H376" s="46"/>
    </row>
    <row r="377" ht="13.5">
      <c r="H377" s="46"/>
    </row>
    <row r="378" ht="13.5">
      <c r="H378" s="46"/>
    </row>
    <row r="379" ht="13.5">
      <c r="H379" s="46"/>
    </row>
    <row r="380" ht="13.5">
      <c r="H380" s="46"/>
    </row>
    <row r="381" ht="13.5">
      <c r="H381" s="46"/>
    </row>
    <row r="382" ht="13.5">
      <c r="H382" s="46"/>
    </row>
    <row r="383" ht="13.5">
      <c r="H383" s="46"/>
    </row>
    <row r="384" ht="13.5">
      <c r="H384" s="46"/>
    </row>
    <row r="385" ht="13.5">
      <c r="H385" s="46"/>
    </row>
    <row r="386" ht="13.5">
      <c r="H386" s="46"/>
    </row>
    <row r="387" ht="13.5">
      <c r="H387" s="46"/>
    </row>
    <row r="388" ht="13.5">
      <c r="H388" s="46"/>
    </row>
    <row r="389" ht="13.5">
      <c r="H389" s="46"/>
    </row>
    <row r="390" ht="13.5">
      <c r="H390" s="46"/>
    </row>
    <row r="391" ht="13.5">
      <c r="H391" s="46"/>
    </row>
    <row r="392" ht="13.5">
      <c r="H392" s="46"/>
    </row>
    <row r="393" ht="13.5">
      <c r="H393" s="46"/>
    </row>
    <row r="394" ht="13.5">
      <c r="H394" s="46"/>
    </row>
    <row r="395" ht="13.5">
      <c r="H395" s="46"/>
    </row>
    <row r="396" ht="13.5">
      <c r="H396" s="46"/>
    </row>
    <row r="397" ht="13.5">
      <c r="H397" s="46"/>
    </row>
    <row r="398" ht="13.5">
      <c r="H398" s="46"/>
    </row>
    <row r="399" ht="13.5">
      <c r="H399" s="46"/>
    </row>
    <row r="400" ht="13.5">
      <c r="H400" s="46"/>
    </row>
    <row r="401" ht="13.5">
      <c r="H401" s="46"/>
    </row>
    <row r="402" ht="13.5">
      <c r="H402" s="46"/>
    </row>
    <row r="403" ht="13.5">
      <c r="H403" s="46"/>
    </row>
    <row r="404" ht="13.5">
      <c r="H404" s="46"/>
    </row>
    <row r="405" ht="13.5">
      <c r="H405" s="46"/>
    </row>
    <row r="406" ht="13.5">
      <c r="H406" s="46"/>
    </row>
    <row r="407" ht="13.5">
      <c r="H407" s="46"/>
    </row>
    <row r="408" ht="13.5">
      <c r="H408" s="46"/>
    </row>
    <row r="409" ht="13.5">
      <c r="H409" s="46"/>
    </row>
    <row r="410" ht="13.5">
      <c r="H410" s="46"/>
    </row>
    <row r="411" ht="13.5">
      <c r="H411" s="46"/>
    </row>
    <row r="412" ht="13.5">
      <c r="H412" s="46"/>
    </row>
    <row r="413" ht="13.5">
      <c r="H413" s="46"/>
    </row>
    <row r="414" ht="13.5">
      <c r="H414" s="46"/>
    </row>
    <row r="415" ht="13.5">
      <c r="H415" s="46"/>
    </row>
    <row r="416" ht="13.5">
      <c r="H416" s="46"/>
    </row>
    <row r="417" ht="13.5">
      <c r="H417" s="46"/>
    </row>
    <row r="418" ht="13.5">
      <c r="H418" s="46"/>
    </row>
    <row r="419" ht="13.5">
      <c r="H419" s="46"/>
    </row>
    <row r="420" ht="13.5">
      <c r="H420" s="46"/>
    </row>
    <row r="421" ht="13.5">
      <c r="H421" s="46"/>
    </row>
    <row r="422" ht="13.5">
      <c r="H422" s="46"/>
    </row>
    <row r="423" ht="13.5">
      <c r="H423" s="46"/>
    </row>
    <row r="424" ht="13.5">
      <c r="H424" s="46"/>
    </row>
    <row r="425" ht="13.5">
      <c r="H425" s="46"/>
    </row>
    <row r="426" ht="13.5">
      <c r="H426" s="46"/>
    </row>
    <row r="427" ht="13.5">
      <c r="H427" s="46"/>
    </row>
    <row r="428" ht="13.5">
      <c r="H428" s="46"/>
    </row>
    <row r="429" ht="13.5">
      <c r="H429" s="46"/>
    </row>
    <row r="430" ht="13.5">
      <c r="H430" s="46"/>
    </row>
    <row r="431" ht="13.5">
      <c r="H431" s="46"/>
    </row>
    <row r="432" ht="13.5">
      <c r="H432" s="46"/>
    </row>
    <row r="433" ht="13.5">
      <c r="H433" s="46"/>
    </row>
    <row r="434" ht="13.5">
      <c r="H434" s="46"/>
    </row>
    <row r="435" ht="13.5">
      <c r="H435" s="46"/>
    </row>
    <row r="436" ht="13.5">
      <c r="H436" s="46"/>
    </row>
    <row r="437" ht="13.5">
      <c r="H437" s="46"/>
    </row>
    <row r="438" ht="13.5">
      <c r="H438" s="46"/>
    </row>
    <row r="439" ht="13.5">
      <c r="H439" s="46"/>
    </row>
    <row r="440" ht="13.5">
      <c r="H440" s="46"/>
    </row>
    <row r="441" ht="13.5">
      <c r="H441" s="46"/>
    </row>
    <row r="442" ht="13.5">
      <c r="H442" s="46"/>
    </row>
    <row r="443" ht="13.5">
      <c r="H443" s="46"/>
    </row>
    <row r="444" ht="13.5">
      <c r="H444" s="46"/>
    </row>
    <row r="445" ht="13.5">
      <c r="H445" s="46"/>
    </row>
    <row r="446" ht="13.5">
      <c r="H446" s="46"/>
    </row>
    <row r="447" ht="13.5">
      <c r="H447" s="46"/>
    </row>
    <row r="448" ht="13.5">
      <c r="H448" s="46"/>
    </row>
    <row r="449" ht="13.5">
      <c r="H449" s="46"/>
    </row>
    <row r="450" ht="13.5">
      <c r="H450" s="46"/>
    </row>
    <row r="451" ht="13.5">
      <c r="H451" s="46"/>
    </row>
    <row r="452" ht="13.5">
      <c r="H452" s="46"/>
    </row>
    <row r="453" ht="13.5">
      <c r="H453" s="46"/>
    </row>
    <row r="454" ht="13.5">
      <c r="H454" s="46"/>
    </row>
    <row r="455" ht="13.5">
      <c r="H455" s="46"/>
    </row>
    <row r="456" ht="13.5">
      <c r="H456" s="46"/>
    </row>
    <row r="457" ht="13.5">
      <c r="H457" s="46"/>
    </row>
    <row r="458" ht="13.5">
      <c r="H458" s="46"/>
    </row>
    <row r="459" ht="13.5">
      <c r="H459" s="46"/>
    </row>
    <row r="460" ht="13.5">
      <c r="H460" s="46"/>
    </row>
    <row r="461" ht="13.5">
      <c r="H461" s="46"/>
    </row>
    <row r="462" ht="13.5">
      <c r="H462" s="46"/>
    </row>
    <row r="463" ht="13.5">
      <c r="H463" s="46"/>
    </row>
    <row r="464" ht="13.5">
      <c r="H464" s="46"/>
    </row>
    <row r="465" ht="13.5">
      <c r="H465" s="46"/>
    </row>
    <row r="466" ht="13.5">
      <c r="H466" s="46"/>
    </row>
    <row r="467" ht="13.5">
      <c r="H467" s="46"/>
    </row>
    <row r="468" ht="13.5">
      <c r="H468" s="46"/>
    </row>
    <row r="469" ht="13.5">
      <c r="H469" s="46"/>
    </row>
    <row r="470" ht="13.5">
      <c r="H470" s="46"/>
    </row>
    <row r="471" ht="13.5">
      <c r="H471" s="46"/>
    </row>
    <row r="472" ht="13.5">
      <c r="H472" s="46"/>
    </row>
    <row r="473" ht="13.5">
      <c r="H473" s="46"/>
    </row>
    <row r="474" ht="13.5">
      <c r="H474" s="46"/>
    </row>
    <row r="475" ht="13.5">
      <c r="H475" s="46"/>
    </row>
    <row r="476" ht="13.5">
      <c r="H476" s="46"/>
    </row>
    <row r="477" ht="13.5">
      <c r="H477" s="46"/>
    </row>
    <row r="478" ht="13.5">
      <c r="H478" s="46"/>
    </row>
    <row r="479" ht="13.5">
      <c r="H479" s="46"/>
    </row>
    <row r="480" ht="13.5">
      <c r="H480" s="46"/>
    </row>
    <row r="481" ht="13.5">
      <c r="H481" s="46"/>
    </row>
    <row r="482" ht="13.5">
      <c r="H482" s="46"/>
    </row>
    <row r="483" ht="13.5">
      <c r="H483" s="46"/>
    </row>
    <row r="484" ht="13.5">
      <c r="H484" s="46"/>
    </row>
    <row r="485" ht="13.5">
      <c r="H485" s="46"/>
    </row>
    <row r="486" ht="13.5">
      <c r="H486" s="46"/>
    </row>
    <row r="487" ht="13.5">
      <c r="H487" s="46"/>
    </row>
    <row r="488" ht="13.5">
      <c r="H488" s="46"/>
    </row>
    <row r="489" ht="13.5">
      <c r="H489" s="46"/>
    </row>
    <row r="490" ht="13.5">
      <c r="H490" s="46"/>
    </row>
    <row r="491" ht="13.5">
      <c r="H491" s="46"/>
    </row>
    <row r="492" ht="13.5">
      <c r="H492" s="46"/>
    </row>
    <row r="493" ht="13.5">
      <c r="H493" s="46"/>
    </row>
    <row r="494" ht="13.5">
      <c r="H494" s="46"/>
    </row>
    <row r="495" ht="13.5">
      <c r="H495" s="46"/>
    </row>
    <row r="496" ht="13.5">
      <c r="H496" s="46"/>
    </row>
    <row r="497" ht="13.5">
      <c r="H497" s="46"/>
    </row>
    <row r="498" ht="13.5">
      <c r="H498" s="46"/>
    </row>
    <row r="499" ht="13.5">
      <c r="H499" s="46"/>
    </row>
    <row r="500" ht="13.5">
      <c r="H500" s="46"/>
    </row>
    <row r="501" ht="13.5">
      <c r="H501" s="46"/>
    </row>
    <row r="502" ht="13.5">
      <c r="H502" s="46"/>
    </row>
    <row r="503" ht="13.5">
      <c r="H503" s="46"/>
    </row>
    <row r="504" ht="13.5">
      <c r="H504" s="46"/>
    </row>
    <row r="505" ht="13.5">
      <c r="H505" s="46"/>
    </row>
    <row r="506" ht="13.5">
      <c r="H506" s="46"/>
    </row>
    <row r="507" ht="13.5">
      <c r="H507" s="46"/>
    </row>
    <row r="508" ht="13.5">
      <c r="H508" s="46"/>
    </row>
    <row r="509" ht="13.5">
      <c r="H509" s="46"/>
    </row>
    <row r="510" ht="13.5">
      <c r="H510" s="46"/>
    </row>
    <row r="511" ht="13.5">
      <c r="H511" s="46"/>
    </row>
    <row r="512" ht="13.5">
      <c r="H512" s="46"/>
    </row>
    <row r="513" ht="13.5">
      <c r="H513" s="46"/>
    </row>
    <row r="514" ht="13.5">
      <c r="H514" s="46"/>
    </row>
    <row r="515" ht="13.5">
      <c r="H515" s="46"/>
    </row>
    <row r="516" ht="13.5">
      <c r="H516" s="46"/>
    </row>
    <row r="517" ht="13.5">
      <c r="H517" s="46"/>
    </row>
    <row r="518" ht="13.5">
      <c r="H518" s="46"/>
    </row>
    <row r="519" ht="13.5">
      <c r="H519" s="46"/>
    </row>
    <row r="520" ht="13.5">
      <c r="H520" s="46"/>
    </row>
    <row r="521" ht="13.5">
      <c r="H521" s="46"/>
    </row>
    <row r="522" ht="13.5">
      <c r="H522" s="46"/>
    </row>
    <row r="523" ht="13.5">
      <c r="H523" s="46"/>
    </row>
    <row r="524" ht="13.5">
      <c r="H524" s="46"/>
    </row>
    <row r="525" ht="13.5">
      <c r="H525" s="46"/>
    </row>
    <row r="526" ht="13.5">
      <c r="H526" s="46"/>
    </row>
    <row r="527" ht="13.5">
      <c r="H527" s="46"/>
    </row>
    <row r="528" ht="13.5">
      <c r="H528" s="46"/>
    </row>
    <row r="529" ht="13.5">
      <c r="H529" s="46"/>
    </row>
    <row r="530" ht="13.5">
      <c r="H530" s="46"/>
    </row>
    <row r="531" ht="13.5">
      <c r="H531" s="46"/>
    </row>
    <row r="532" ht="13.5">
      <c r="H532" s="46"/>
    </row>
    <row r="533" ht="13.5">
      <c r="H533" s="46"/>
    </row>
    <row r="534" ht="13.5">
      <c r="H534" s="46"/>
    </row>
    <row r="535" ht="13.5">
      <c r="H535" s="46"/>
    </row>
    <row r="536" ht="13.5">
      <c r="H536" s="46"/>
    </row>
    <row r="537" ht="13.5">
      <c r="H537" s="46"/>
    </row>
    <row r="538" ht="13.5">
      <c r="H538" s="46"/>
    </row>
    <row r="539" ht="13.5">
      <c r="H539" s="46"/>
    </row>
    <row r="540" ht="13.5">
      <c r="H540" s="46"/>
    </row>
    <row r="541" ht="13.5">
      <c r="H541" s="46"/>
    </row>
    <row r="542" ht="13.5">
      <c r="H542" s="46"/>
    </row>
    <row r="543" ht="13.5">
      <c r="H543" s="46"/>
    </row>
    <row r="544" ht="13.5">
      <c r="H544" s="46"/>
    </row>
    <row r="545" ht="13.5">
      <c r="H545" s="46"/>
    </row>
    <row r="546" ht="13.5">
      <c r="H546" s="46"/>
    </row>
    <row r="547" ht="13.5">
      <c r="H547" s="46"/>
    </row>
    <row r="548" ht="13.5">
      <c r="H548" s="46"/>
    </row>
    <row r="549" ht="13.5">
      <c r="H549" s="46"/>
    </row>
    <row r="550" ht="13.5">
      <c r="H550" s="46"/>
    </row>
    <row r="551" ht="13.5">
      <c r="H551" s="46"/>
    </row>
    <row r="552" ht="13.5">
      <c r="H552" s="46"/>
    </row>
    <row r="553" ht="13.5">
      <c r="H553" s="46"/>
    </row>
    <row r="554" ht="13.5">
      <c r="H554" s="46"/>
    </row>
    <row r="555" ht="13.5">
      <c r="H555" s="46"/>
    </row>
    <row r="556" ht="13.5">
      <c r="H556" s="46"/>
    </row>
    <row r="557" ht="13.5">
      <c r="H557" s="46"/>
    </row>
    <row r="558" ht="13.5">
      <c r="H558" s="46"/>
    </row>
    <row r="559" ht="13.5">
      <c r="H559" s="46"/>
    </row>
    <row r="560" ht="13.5">
      <c r="H560" s="46"/>
    </row>
    <row r="561" ht="13.5">
      <c r="H561" s="46"/>
    </row>
    <row r="562" ht="13.5">
      <c r="H562" s="46"/>
    </row>
    <row r="563" ht="13.5">
      <c r="H563" s="46"/>
    </row>
    <row r="564" ht="13.5">
      <c r="H564" s="46"/>
    </row>
    <row r="565" ht="13.5">
      <c r="H565" s="46"/>
    </row>
    <row r="566" ht="13.5">
      <c r="H566" s="46"/>
    </row>
    <row r="567" ht="13.5">
      <c r="H567" s="46"/>
    </row>
    <row r="568" ht="13.5">
      <c r="H568" s="46"/>
    </row>
    <row r="569" ht="13.5">
      <c r="H569" s="46"/>
    </row>
    <row r="570" ht="13.5">
      <c r="H570" s="46"/>
    </row>
    <row r="571" ht="13.5">
      <c r="H571" s="46"/>
    </row>
    <row r="572" ht="13.5">
      <c r="H572" s="46"/>
    </row>
    <row r="573" ht="13.5">
      <c r="H573" s="46"/>
    </row>
    <row r="574" ht="13.5">
      <c r="H574" s="46"/>
    </row>
    <row r="575" ht="13.5">
      <c r="H575" s="46"/>
    </row>
    <row r="576" ht="13.5">
      <c r="H576" s="46"/>
    </row>
    <row r="577" ht="13.5">
      <c r="H577" s="46"/>
    </row>
    <row r="578" ht="13.5">
      <c r="H578" s="46"/>
    </row>
    <row r="579" ht="13.5">
      <c r="H579" s="46"/>
    </row>
    <row r="580" ht="13.5">
      <c r="H580" s="46"/>
    </row>
    <row r="581" ht="13.5">
      <c r="H581" s="46"/>
    </row>
    <row r="582" ht="13.5">
      <c r="H582" s="46"/>
    </row>
    <row r="583" ht="13.5">
      <c r="H583" s="46"/>
    </row>
    <row r="584" ht="13.5">
      <c r="H584" s="46"/>
    </row>
    <row r="585" ht="13.5">
      <c r="H585" s="46"/>
    </row>
    <row r="586" ht="13.5">
      <c r="H586" s="46"/>
    </row>
    <row r="587" ht="13.5">
      <c r="H587" s="46"/>
    </row>
    <row r="588" ht="13.5">
      <c r="H588" s="46"/>
    </row>
    <row r="589" ht="13.5">
      <c r="H589" s="46"/>
    </row>
    <row r="590" ht="13.5">
      <c r="H590" s="46"/>
    </row>
    <row r="591" ht="13.5">
      <c r="H591" s="46"/>
    </row>
    <row r="592" ht="13.5">
      <c r="H592" s="46"/>
    </row>
    <row r="593" ht="13.5">
      <c r="H593" s="46"/>
    </row>
    <row r="594" ht="13.5">
      <c r="H594" s="46"/>
    </row>
    <row r="595" ht="13.5">
      <c r="H595" s="46"/>
    </row>
    <row r="596" ht="13.5">
      <c r="H596" s="46"/>
    </row>
    <row r="597" ht="13.5">
      <c r="H597" s="46"/>
    </row>
    <row r="598" ht="13.5">
      <c r="H598" s="46"/>
    </row>
    <row r="599" ht="13.5">
      <c r="H599" s="46"/>
    </row>
    <row r="600" ht="13.5">
      <c r="H600" s="46"/>
    </row>
    <row r="601" ht="13.5">
      <c r="H601" s="46"/>
    </row>
    <row r="602" ht="13.5">
      <c r="H602" s="46"/>
    </row>
    <row r="603" ht="13.5">
      <c r="H603" s="46"/>
    </row>
    <row r="604" ht="13.5">
      <c r="H604" s="46"/>
    </row>
    <row r="605" ht="13.5">
      <c r="H605" s="46"/>
    </row>
    <row r="606" ht="13.5">
      <c r="H606" s="46"/>
    </row>
    <row r="607" ht="13.5">
      <c r="H607" s="46"/>
    </row>
    <row r="608" ht="13.5">
      <c r="H608" s="46"/>
    </row>
    <row r="609" ht="13.5">
      <c r="H609" s="46"/>
    </row>
    <row r="610" ht="13.5">
      <c r="H610" s="46"/>
    </row>
    <row r="611" ht="13.5">
      <c r="H611" s="46"/>
    </row>
    <row r="612" ht="13.5">
      <c r="H612" s="46"/>
    </row>
    <row r="613" ht="13.5">
      <c r="H613" s="46"/>
    </row>
    <row r="614" ht="13.5">
      <c r="H614" s="46"/>
    </row>
    <row r="615" ht="13.5">
      <c r="H615" s="46"/>
    </row>
    <row r="616" ht="13.5">
      <c r="H616" s="46"/>
    </row>
    <row r="617" ht="13.5">
      <c r="H617" s="46"/>
    </row>
    <row r="618" ht="13.5">
      <c r="H618" s="46"/>
    </row>
    <row r="619" ht="13.5">
      <c r="H619" s="46"/>
    </row>
    <row r="620" ht="13.5">
      <c r="H620" s="46"/>
    </row>
    <row r="621" ht="13.5">
      <c r="H621" s="46"/>
    </row>
    <row r="622" ht="13.5">
      <c r="H622" s="46"/>
    </row>
    <row r="623" ht="13.5">
      <c r="H623" s="46"/>
    </row>
    <row r="624" ht="13.5">
      <c r="H624" s="46"/>
    </row>
    <row r="625" ht="13.5">
      <c r="H625" s="46"/>
    </row>
    <row r="626" ht="13.5">
      <c r="H626" s="46"/>
    </row>
    <row r="627" ht="13.5">
      <c r="H627" s="46"/>
    </row>
    <row r="628" ht="13.5">
      <c r="H628" s="46"/>
    </row>
    <row r="629" ht="13.5">
      <c r="H629" s="46"/>
    </row>
    <row r="630" ht="13.5">
      <c r="H630" s="46"/>
    </row>
    <row r="631" ht="13.5">
      <c r="H631" s="46"/>
    </row>
    <row r="632" ht="13.5">
      <c r="H632" s="46"/>
    </row>
    <row r="633" ht="13.5">
      <c r="H633" s="46"/>
    </row>
    <row r="634" ht="13.5">
      <c r="H634" s="46"/>
    </row>
    <row r="635" ht="13.5">
      <c r="H635" s="46"/>
    </row>
    <row r="636" ht="13.5">
      <c r="H636" s="46"/>
    </row>
    <row r="637" ht="13.5">
      <c r="H637" s="46"/>
    </row>
    <row r="638" ht="13.5">
      <c r="H638" s="46"/>
    </row>
    <row r="639" ht="13.5">
      <c r="H639" s="46"/>
    </row>
    <row r="640" ht="13.5">
      <c r="H640" s="46"/>
    </row>
    <row r="641" ht="13.5">
      <c r="H641" s="46"/>
    </row>
    <row r="642" ht="13.5">
      <c r="H642" s="46"/>
    </row>
    <row r="643" ht="13.5">
      <c r="H643" s="46"/>
    </row>
    <row r="644" ht="13.5">
      <c r="H644" s="46"/>
    </row>
    <row r="645" ht="13.5">
      <c r="H645" s="46"/>
    </row>
    <row r="646" ht="13.5">
      <c r="H646" s="46"/>
    </row>
    <row r="647" ht="13.5">
      <c r="H647" s="46"/>
    </row>
    <row r="648" ht="13.5">
      <c r="H648" s="46"/>
    </row>
    <row r="649" ht="13.5">
      <c r="H649" s="46"/>
    </row>
    <row r="650" ht="13.5">
      <c r="H650" s="46"/>
    </row>
    <row r="651" ht="13.5">
      <c r="H651" s="46"/>
    </row>
    <row r="652" ht="13.5">
      <c r="H652" s="46"/>
    </row>
    <row r="653" ht="13.5">
      <c r="H653" s="46"/>
    </row>
    <row r="654" ht="13.5">
      <c r="H654" s="46"/>
    </row>
    <row r="655" ht="13.5">
      <c r="H655" s="46"/>
    </row>
    <row r="656" ht="13.5">
      <c r="H656" s="46"/>
    </row>
    <row r="657" ht="13.5">
      <c r="H657" s="46"/>
    </row>
    <row r="658" ht="13.5">
      <c r="H658" s="46"/>
    </row>
    <row r="659" ht="13.5">
      <c r="H659" s="46"/>
    </row>
    <row r="660" ht="13.5">
      <c r="H660" s="46"/>
    </row>
    <row r="661" ht="13.5">
      <c r="H661" s="46"/>
    </row>
    <row r="662" ht="13.5">
      <c r="H662" s="46"/>
    </row>
    <row r="663" ht="13.5">
      <c r="H663" s="46"/>
    </row>
    <row r="664" ht="13.5">
      <c r="H664" s="46"/>
    </row>
    <row r="665" ht="13.5">
      <c r="H665" s="46"/>
    </row>
    <row r="666" ht="13.5">
      <c r="H666" s="46"/>
    </row>
    <row r="667" ht="13.5">
      <c r="H667" s="46"/>
    </row>
    <row r="668" ht="13.5">
      <c r="H668" s="46"/>
    </row>
    <row r="669" ht="13.5">
      <c r="H669" s="46"/>
    </row>
    <row r="670" ht="13.5">
      <c r="H670" s="46"/>
    </row>
    <row r="671" ht="13.5">
      <c r="H671" s="46"/>
    </row>
    <row r="672" ht="13.5">
      <c r="H672" s="46"/>
    </row>
    <row r="673" ht="13.5">
      <c r="H673" s="46"/>
    </row>
    <row r="674" ht="13.5">
      <c r="H674" s="46"/>
    </row>
    <row r="675" ht="13.5">
      <c r="H675" s="46"/>
    </row>
    <row r="676" ht="13.5">
      <c r="H676" s="46"/>
    </row>
    <row r="677" ht="13.5">
      <c r="H677" s="46"/>
    </row>
    <row r="678" ht="13.5">
      <c r="H678" s="46"/>
    </row>
    <row r="679" ht="13.5">
      <c r="H679" s="46"/>
    </row>
    <row r="680" ht="13.5">
      <c r="H680" s="46"/>
    </row>
    <row r="681" ht="13.5">
      <c r="H681" s="46"/>
    </row>
    <row r="682" ht="13.5">
      <c r="H682" s="46"/>
    </row>
    <row r="683" ht="13.5">
      <c r="H683" s="46"/>
    </row>
    <row r="684" ht="13.5">
      <c r="H684" s="46"/>
    </row>
    <row r="685" ht="13.5">
      <c r="H685" s="46"/>
    </row>
    <row r="686" ht="13.5">
      <c r="H686" s="46"/>
    </row>
    <row r="687" ht="13.5">
      <c r="H687" s="46"/>
    </row>
    <row r="688" ht="13.5">
      <c r="H688" s="46"/>
    </row>
    <row r="689" ht="13.5">
      <c r="H689" s="46"/>
    </row>
    <row r="690" ht="13.5">
      <c r="H690" s="46"/>
    </row>
    <row r="691" ht="13.5">
      <c r="H691" s="46"/>
    </row>
    <row r="692" ht="13.5">
      <c r="H692" s="46"/>
    </row>
    <row r="693" ht="13.5">
      <c r="H693" s="46"/>
    </row>
    <row r="694" ht="13.5">
      <c r="H694" s="46"/>
    </row>
    <row r="695" ht="13.5">
      <c r="H695" s="46"/>
    </row>
    <row r="696" ht="13.5">
      <c r="H696" s="46"/>
    </row>
    <row r="697" ht="13.5">
      <c r="H697" s="46"/>
    </row>
    <row r="698" ht="13.5">
      <c r="H698" s="46"/>
    </row>
    <row r="699" ht="13.5">
      <c r="H699" s="46"/>
    </row>
    <row r="700" ht="13.5">
      <c r="H700" s="46"/>
    </row>
    <row r="701" ht="13.5">
      <c r="H701" s="46"/>
    </row>
    <row r="702" ht="13.5">
      <c r="H702" s="46"/>
    </row>
    <row r="703" ht="13.5">
      <c r="H703" s="46"/>
    </row>
    <row r="704" ht="13.5">
      <c r="H704" s="46"/>
    </row>
    <row r="705" ht="13.5">
      <c r="H705" s="46"/>
    </row>
    <row r="706" ht="13.5">
      <c r="H706" s="46"/>
    </row>
    <row r="707" ht="13.5">
      <c r="H707" s="46"/>
    </row>
    <row r="708" ht="13.5">
      <c r="H708" s="46"/>
    </row>
    <row r="709" ht="13.5">
      <c r="H709" s="46"/>
    </row>
    <row r="710" ht="13.5">
      <c r="H710" s="46"/>
    </row>
    <row r="711" ht="13.5">
      <c r="H711" s="46"/>
    </row>
    <row r="712" ht="13.5">
      <c r="H712" s="46"/>
    </row>
    <row r="713" ht="13.5">
      <c r="H713" s="46"/>
    </row>
    <row r="714" ht="13.5">
      <c r="H714" s="46"/>
    </row>
    <row r="715" ht="13.5">
      <c r="H715" s="46"/>
    </row>
    <row r="716" ht="13.5">
      <c r="H716" s="46"/>
    </row>
    <row r="717" ht="13.5">
      <c r="H717" s="46"/>
    </row>
    <row r="718" ht="13.5">
      <c r="H718" s="46"/>
    </row>
    <row r="719" ht="13.5">
      <c r="H719" s="46"/>
    </row>
    <row r="720" ht="13.5">
      <c r="H720" s="46"/>
    </row>
    <row r="721" ht="13.5">
      <c r="H721" s="46"/>
    </row>
    <row r="722" ht="13.5">
      <c r="H722" s="46"/>
    </row>
    <row r="723" ht="13.5">
      <c r="H723" s="46"/>
    </row>
    <row r="724" ht="13.5">
      <c r="H724" s="46"/>
    </row>
    <row r="725" ht="13.5">
      <c r="H725" s="46"/>
    </row>
    <row r="726" ht="13.5">
      <c r="H726" s="46"/>
    </row>
    <row r="727" ht="13.5">
      <c r="H727" s="46"/>
    </row>
    <row r="728" ht="13.5">
      <c r="H728" s="46"/>
    </row>
    <row r="729" ht="13.5">
      <c r="H729" s="46"/>
    </row>
    <row r="730" ht="13.5">
      <c r="H730" s="46"/>
    </row>
    <row r="731" ht="13.5">
      <c r="H731" s="46"/>
    </row>
    <row r="732" ht="13.5">
      <c r="H732" s="46"/>
    </row>
    <row r="733" ht="13.5">
      <c r="H733" s="46"/>
    </row>
    <row r="734" ht="13.5">
      <c r="H734" s="46"/>
    </row>
    <row r="735" ht="13.5">
      <c r="H735" s="46"/>
    </row>
    <row r="736" ht="13.5">
      <c r="H736" s="46"/>
    </row>
    <row r="737" ht="13.5">
      <c r="H737" s="46"/>
    </row>
    <row r="738" ht="13.5">
      <c r="H738" s="46"/>
    </row>
    <row r="739" ht="13.5">
      <c r="H739" s="46"/>
    </row>
    <row r="740" ht="13.5">
      <c r="H740" s="46"/>
    </row>
    <row r="741" ht="13.5">
      <c r="H741" s="46"/>
    </row>
    <row r="742" ht="13.5">
      <c r="H742" s="46"/>
    </row>
    <row r="743" ht="13.5">
      <c r="H743" s="46"/>
    </row>
    <row r="744" ht="13.5">
      <c r="H744" s="46"/>
    </row>
    <row r="745" ht="13.5">
      <c r="H745" s="46"/>
    </row>
    <row r="746" ht="13.5">
      <c r="H746" s="46"/>
    </row>
    <row r="747" ht="13.5">
      <c r="H747" s="46"/>
    </row>
    <row r="748" ht="13.5">
      <c r="H748" s="46"/>
    </row>
    <row r="749" ht="13.5">
      <c r="H749" s="46"/>
    </row>
    <row r="750" ht="13.5">
      <c r="H750" s="46"/>
    </row>
    <row r="751" ht="13.5">
      <c r="H751" s="46"/>
    </row>
    <row r="752" ht="13.5">
      <c r="H752" s="46"/>
    </row>
    <row r="753" ht="13.5">
      <c r="H753" s="46"/>
    </row>
    <row r="754" ht="13.5">
      <c r="H754" s="46"/>
    </row>
    <row r="755" ht="13.5">
      <c r="H755" s="46"/>
    </row>
    <row r="756" ht="13.5">
      <c r="H756" s="46"/>
    </row>
    <row r="757" ht="13.5">
      <c r="H757" s="46"/>
    </row>
    <row r="758" ht="13.5">
      <c r="H758" s="46"/>
    </row>
    <row r="759" ht="13.5">
      <c r="H759" s="46"/>
    </row>
    <row r="760" ht="13.5">
      <c r="H760" s="46"/>
    </row>
    <row r="761" ht="13.5">
      <c r="H761" s="46"/>
    </row>
    <row r="762" ht="13.5">
      <c r="H762" s="46"/>
    </row>
    <row r="763" ht="13.5">
      <c r="H763" s="46"/>
    </row>
    <row r="764" ht="13.5">
      <c r="H764" s="46"/>
    </row>
    <row r="765" ht="13.5">
      <c r="H765" s="46"/>
    </row>
    <row r="766" ht="13.5">
      <c r="H766" s="46"/>
    </row>
    <row r="767" ht="13.5">
      <c r="H767" s="46"/>
    </row>
    <row r="768" ht="13.5">
      <c r="H768" s="46"/>
    </row>
    <row r="769" ht="13.5">
      <c r="H769" s="46"/>
    </row>
    <row r="770" ht="13.5">
      <c r="H770" s="46"/>
    </row>
    <row r="771" ht="13.5">
      <c r="H771" s="46"/>
    </row>
    <row r="772" ht="13.5">
      <c r="H772" s="46"/>
    </row>
    <row r="773" ht="13.5">
      <c r="H773" s="46"/>
    </row>
    <row r="774" ht="13.5">
      <c r="H774" s="46"/>
    </row>
    <row r="775" ht="13.5">
      <c r="H775" s="46"/>
    </row>
    <row r="776" ht="13.5">
      <c r="H776" s="46"/>
    </row>
    <row r="777" ht="13.5">
      <c r="H777" s="46"/>
    </row>
    <row r="778" ht="13.5">
      <c r="H778" s="46"/>
    </row>
    <row r="779" ht="13.5">
      <c r="H779" s="46"/>
    </row>
    <row r="780" ht="13.5">
      <c r="H780" s="46"/>
    </row>
    <row r="781" ht="13.5">
      <c r="H781" s="46"/>
    </row>
    <row r="782" ht="13.5">
      <c r="H782" s="46"/>
    </row>
    <row r="783" ht="13.5">
      <c r="H783" s="46"/>
    </row>
    <row r="784" ht="13.5">
      <c r="H784" s="46"/>
    </row>
    <row r="785" ht="13.5">
      <c r="H785" s="46"/>
    </row>
    <row r="786" ht="13.5">
      <c r="H786" s="46"/>
    </row>
    <row r="787" ht="13.5">
      <c r="H787" s="46"/>
    </row>
    <row r="788" ht="13.5">
      <c r="H788" s="46"/>
    </row>
    <row r="789" ht="13.5">
      <c r="H789" s="46"/>
    </row>
    <row r="790" ht="13.5">
      <c r="H790" s="46"/>
    </row>
    <row r="791" ht="13.5">
      <c r="H791" s="46"/>
    </row>
    <row r="792" ht="13.5">
      <c r="H792" s="46"/>
    </row>
    <row r="793" ht="13.5">
      <c r="H793" s="46"/>
    </row>
    <row r="794" ht="13.5">
      <c r="H794" s="46"/>
    </row>
    <row r="795" ht="13.5">
      <c r="H795" s="46"/>
    </row>
    <row r="796" ht="13.5">
      <c r="H796" s="46"/>
    </row>
    <row r="797" ht="13.5">
      <c r="H797" s="46"/>
    </row>
    <row r="798" ht="13.5">
      <c r="H798" s="46"/>
    </row>
    <row r="799" ht="13.5">
      <c r="H799" s="46"/>
    </row>
    <row r="800" ht="13.5">
      <c r="H800" s="46"/>
    </row>
    <row r="801" ht="13.5">
      <c r="H801" s="46"/>
    </row>
    <row r="802" ht="13.5">
      <c r="H802" s="46"/>
    </row>
    <row r="803" ht="13.5">
      <c r="H803" s="46"/>
    </row>
    <row r="804" ht="13.5">
      <c r="H804" s="46"/>
    </row>
    <row r="805" ht="13.5">
      <c r="H805" s="46"/>
    </row>
    <row r="806" ht="13.5">
      <c r="H806" s="46"/>
    </row>
    <row r="807" ht="13.5">
      <c r="H807" s="46"/>
    </row>
    <row r="808" ht="13.5">
      <c r="H808" s="46"/>
    </row>
    <row r="809" ht="13.5">
      <c r="H809" s="46"/>
    </row>
    <row r="810" ht="13.5">
      <c r="H810" s="46"/>
    </row>
    <row r="811" ht="13.5">
      <c r="H811" s="46"/>
    </row>
    <row r="812" ht="13.5">
      <c r="H812" s="46"/>
    </row>
    <row r="813" ht="13.5">
      <c r="H813" s="46"/>
    </row>
    <row r="814" ht="13.5">
      <c r="H814" s="46"/>
    </row>
    <row r="815" ht="13.5">
      <c r="H815" s="46"/>
    </row>
    <row r="816" ht="13.5">
      <c r="H816" s="46"/>
    </row>
    <row r="817" ht="13.5">
      <c r="H817" s="46"/>
    </row>
    <row r="818" ht="13.5">
      <c r="H818" s="46"/>
    </row>
    <row r="819" ht="13.5">
      <c r="H819" s="46"/>
    </row>
    <row r="820" ht="13.5">
      <c r="H820" s="46"/>
    </row>
    <row r="821" ht="13.5">
      <c r="H821" s="46"/>
    </row>
    <row r="822" ht="13.5">
      <c r="H822" s="46"/>
    </row>
    <row r="823" ht="13.5">
      <c r="H823" s="46"/>
    </row>
    <row r="824" ht="13.5">
      <c r="H824" s="46"/>
    </row>
    <row r="825" ht="13.5">
      <c r="H825" s="46"/>
    </row>
    <row r="826" ht="13.5">
      <c r="H826" s="46"/>
    </row>
    <row r="827" ht="13.5">
      <c r="H827" s="46"/>
    </row>
    <row r="828" ht="13.5">
      <c r="H828" s="46"/>
    </row>
    <row r="829" ht="13.5">
      <c r="H829" s="46"/>
    </row>
    <row r="830" ht="13.5">
      <c r="H830" s="46"/>
    </row>
    <row r="831" ht="13.5">
      <c r="H831" s="46"/>
    </row>
    <row r="832" ht="13.5">
      <c r="H832" s="46"/>
    </row>
    <row r="833" ht="13.5">
      <c r="H833" s="46"/>
    </row>
    <row r="834" ht="13.5">
      <c r="H834" s="46"/>
    </row>
    <row r="835" ht="13.5">
      <c r="H835" s="46"/>
    </row>
    <row r="836" ht="13.5">
      <c r="H836" s="46"/>
    </row>
    <row r="837" ht="13.5">
      <c r="H837" s="46"/>
    </row>
    <row r="838" ht="13.5">
      <c r="H838" s="46"/>
    </row>
    <row r="839" ht="13.5">
      <c r="H839" s="46"/>
    </row>
    <row r="840" ht="13.5">
      <c r="H840" s="46"/>
    </row>
    <row r="841" ht="13.5">
      <c r="H841" s="46"/>
    </row>
    <row r="842" ht="13.5">
      <c r="H842" s="46"/>
    </row>
    <row r="843" ht="13.5">
      <c r="H843" s="46"/>
    </row>
    <row r="844" ht="13.5">
      <c r="H844" s="46"/>
    </row>
    <row r="845" ht="13.5">
      <c r="H845" s="46"/>
    </row>
    <row r="846" ht="13.5">
      <c r="H846" s="46"/>
    </row>
    <row r="847" ht="13.5">
      <c r="H847" s="46"/>
    </row>
    <row r="848" ht="13.5">
      <c r="H848" s="46"/>
    </row>
    <row r="849" ht="13.5">
      <c r="H849" s="46"/>
    </row>
    <row r="850" ht="13.5">
      <c r="H850" s="46"/>
    </row>
    <row r="851" ht="13.5">
      <c r="H851" s="46"/>
    </row>
    <row r="852" ht="13.5">
      <c r="H852" s="46"/>
    </row>
    <row r="853" ht="13.5">
      <c r="H853" s="46"/>
    </row>
    <row r="854" ht="13.5">
      <c r="H854" s="46"/>
    </row>
    <row r="855" ht="13.5">
      <c r="H855" s="46"/>
    </row>
    <row r="856" ht="13.5">
      <c r="H856" s="46"/>
    </row>
    <row r="857" ht="13.5">
      <c r="H857" s="46"/>
    </row>
    <row r="858" ht="13.5">
      <c r="H858" s="46"/>
    </row>
    <row r="859" ht="13.5">
      <c r="H859" s="46"/>
    </row>
    <row r="860" ht="13.5">
      <c r="H860" s="46"/>
    </row>
    <row r="861" ht="13.5">
      <c r="H861" s="46"/>
    </row>
    <row r="862" ht="13.5">
      <c r="H862" s="46"/>
    </row>
    <row r="863" ht="13.5">
      <c r="H863" s="46"/>
    </row>
    <row r="864" ht="13.5">
      <c r="H864" s="46"/>
    </row>
    <row r="865" ht="13.5">
      <c r="H865" s="46"/>
    </row>
    <row r="866" ht="13.5">
      <c r="H866" s="46"/>
    </row>
    <row r="867" ht="13.5">
      <c r="H867" s="46"/>
    </row>
    <row r="868" ht="13.5">
      <c r="H868" s="46"/>
    </row>
    <row r="869" ht="13.5">
      <c r="H869" s="46"/>
    </row>
    <row r="870" ht="13.5">
      <c r="H870" s="46"/>
    </row>
    <row r="871" ht="13.5">
      <c r="H871" s="46"/>
    </row>
    <row r="872" ht="13.5">
      <c r="H872" s="46"/>
    </row>
    <row r="873" ht="13.5">
      <c r="H873" s="46"/>
    </row>
    <row r="874" ht="13.5">
      <c r="H874" s="46"/>
    </row>
    <row r="875" ht="13.5">
      <c r="H875" s="46"/>
    </row>
    <row r="876" ht="13.5">
      <c r="H876" s="46"/>
    </row>
    <row r="877" ht="13.5">
      <c r="H877" s="46"/>
    </row>
    <row r="878" ht="13.5">
      <c r="H878" s="46"/>
    </row>
    <row r="879" ht="13.5">
      <c r="H879" s="46"/>
    </row>
    <row r="880" ht="13.5">
      <c r="H880" s="46"/>
    </row>
    <row r="881" ht="13.5">
      <c r="H881" s="46"/>
    </row>
    <row r="882" ht="13.5">
      <c r="H882" s="46"/>
    </row>
    <row r="883" ht="13.5">
      <c r="H883" s="46"/>
    </row>
    <row r="884" ht="13.5">
      <c r="H884" s="46"/>
    </row>
    <row r="885" ht="13.5">
      <c r="H885" s="46"/>
    </row>
    <row r="886" ht="13.5">
      <c r="H886" s="46"/>
    </row>
    <row r="887" ht="13.5">
      <c r="H887" s="46"/>
    </row>
    <row r="888" ht="13.5">
      <c r="H888" s="46"/>
    </row>
    <row r="889" ht="13.5">
      <c r="H889" s="46"/>
    </row>
    <row r="890" ht="13.5">
      <c r="H890" s="46"/>
    </row>
    <row r="891" ht="13.5">
      <c r="H891" s="46"/>
    </row>
    <row r="892" ht="13.5">
      <c r="H892" s="46"/>
    </row>
    <row r="893" ht="13.5">
      <c r="H893" s="46"/>
    </row>
    <row r="894" ht="13.5">
      <c r="H894" s="46"/>
    </row>
    <row r="895" ht="13.5">
      <c r="H895" s="46"/>
    </row>
    <row r="896" ht="13.5">
      <c r="H896" s="46"/>
    </row>
    <row r="897" ht="13.5">
      <c r="H897" s="46"/>
    </row>
    <row r="898" ht="13.5">
      <c r="H898" s="46"/>
    </row>
    <row r="899" ht="13.5">
      <c r="H899" s="46"/>
    </row>
    <row r="900" ht="13.5">
      <c r="H900" s="46"/>
    </row>
    <row r="901" ht="13.5">
      <c r="H901" s="46"/>
    </row>
    <row r="902" ht="13.5">
      <c r="H902" s="46"/>
    </row>
    <row r="903" ht="13.5">
      <c r="H903" s="46"/>
    </row>
    <row r="904" ht="13.5">
      <c r="H904" s="46"/>
    </row>
    <row r="905" ht="13.5">
      <c r="H905" s="46"/>
    </row>
    <row r="906" ht="13.5">
      <c r="H906" s="46"/>
    </row>
    <row r="907" ht="13.5">
      <c r="H907" s="46"/>
    </row>
    <row r="908" ht="13.5">
      <c r="H908" s="46"/>
    </row>
    <row r="909" ht="13.5">
      <c r="H909" s="46"/>
    </row>
    <row r="910" ht="13.5">
      <c r="H910" s="46"/>
    </row>
    <row r="911" ht="13.5">
      <c r="H911" s="46"/>
    </row>
    <row r="912" ht="13.5">
      <c r="H912" s="46"/>
    </row>
    <row r="913" ht="13.5">
      <c r="H913" s="46"/>
    </row>
    <row r="914" ht="13.5">
      <c r="H914" s="46"/>
    </row>
    <row r="915" ht="13.5">
      <c r="H915" s="46"/>
    </row>
    <row r="916" ht="13.5">
      <c r="H916" s="46"/>
    </row>
    <row r="917" ht="13.5">
      <c r="H917" s="46"/>
    </row>
    <row r="918" ht="13.5">
      <c r="H918" s="46"/>
    </row>
    <row r="919" ht="13.5">
      <c r="H919" s="46"/>
    </row>
    <row r="920" ht="13.5">
      <c r="H920" s="46"/>
    </row>
    <row r="921" ht="13.5">
      <c r="H921" s="46"/>
    </row>
    <row r="922" ht="13.5">
      <c r="H922" s="46"/>
    </row>
    <row r="923" ht="13.5">
      <c r="H923" s="46"/>
    </row>
    <row r="924" ht="13.5">
      <c r="H924" s="46"/>
    </row>
    <row r="925" ht="13.5">
      <c r="H925" s="46"/>
    </row>
    <row r="926" ht="13.5">
      <c r="H926" s="46"/>
    </row>
    <row r="927" ht="13.5">
      <c r="H927" s="46"/>
    </row>
    <row r="928" ht="13.5">
      <c r="H928" s="46"/>
    </row>
    <row r="929" ht="13.5">
      <c r="H929" s="46"/>
    </row>
    <row r="930" ht="13.5">
      <c r="H930" s="46"/>
    </row>
    <row r="931" ht="13.5">
      <c r="H931" s="46"/>
    </row>
    <row r="932" ht="13.5">
      <c r="H932" s="46"/>
    </row>
    <row r="933" ht="13.5">
      <c r="H933" s="46"/>
    </row>
    <row r="934" ht="13.5">
      <c r="H934" s="46"/>
    </row>
    <row r="935" ht="13.5">
      <c r="H935" s="46"/>
    </row>
    <row r="936" ht="13.5">
      <c r="H936" s="46"/>
    </row>
    <row r="937" ht="13.5">
      <c r="H937" s="46"/>
    </row>
    <row r="938" ht="13.5">
      <c r="H938" s="46"/>
    </row>
    <row r="939" ht="13.5">
      <c r="H939" s="46"/>
    </row>
    <row r="940" ht="13.5">
      <c r="H940" s="46"/>
    </row>
    <row r="941" ht="13.5">
      <c r="H941" s="46"/>
    </row>
    <row r="942" ht="13.5">
      <c r="H942" s="46"/>
    </row>
    <row r="943" ht="13.5">
      <c r="H943" s="46"/>
    </row>
    <row r="944" ht="13.5">
      <c r="H944" s="46"/>
    </row>
    <row r="945" ht="13.5">
      <c r="H945" s="46"/>
    </row>
    <row r="946" ht="13.5">
      <c r="H946" s="46"/>
    </row>
    <row r="947" ht="13.5">
      <c r="H947" s="46"/>
    </row>
    <row r="948" ht="13.5">
      <c r="H948" s="46"/>
    </row>
    <row r="949" ht="13.5">
      <c r="H949" s="46"/>
    </row>
    <row r="950" ht="13.5">
      <c r="H950" s="46"/>
    </row>
    <row r="951" ht="13.5">
      <c r="H951" s="46"/>
    </row>
    <row r="952" ht="13.5">
      <c r="H952" s="46"/>
    </row>
    <row r="953" ht="13.5">
      <c r="H953" s="46"/>
    </row>
    <row r="954" ht="13.5">
      <c r="H954" s="46"/>
    </row>
    <row r="955" ht="13.5">
      <c r="H955" s="46"/>
    </row>
    <row r="956" ht="13.5">
      <c r="H956" s="46"/>
    </row>
    <row r="957" ht="13.5">
      <c r="H957" s="46"/>
    </row>
    <row r="958" ht="13.5">
      <c r="H958" s="46"/>
    </row>
    <row r="959" ht="13.5">
      <c r="H959" s="46"/>
    </row>
    <row r="960" ht="13.5">
      <c r="H960" s="46"/>
    </row>
    <row r="961" ht="13.5">
      <c r="H961" s="46"/>
    </row>
    <row r="962" ht="13.5">
      <c r="H962" s="46"/>
    </row>
    <row r="963" ht="13.5">
      <c r="H963" s="46"/>
    </row>
    <row r="964" ht="13.5">
      <c r="H964" s="46"/>
    </row>
    <row r="965" ht="13.5">
      <c r="H965" s="46"/>
    </row>
    <row r="966" ht="13.5">
      <c r="H966" s="46"/>
    </row>
    <row r="967" ht="13.5">
      <c r="H967" s="46"/>
    </row>
    <row r="968" ht="13.5">
      <c r="H968" s="46"/>
    </row>
    <row r="969" ht="13.5">
      <c r="H969" s="46"/>
    </row>
    <row r="970" ht="13.5">
      <c r="H970" s="46"/>
    </row>
    <row r="971" ht="13.5">
      <c r="H971" s="46"/>
    </row>
    <row r="972" ht="13.5">
      <c r="H972" s="46"/>
    </row>
    <row r="973" ht="13.5">
      <c r="H973" s="46"/>
    </row>
    <row r="974" ht="13.5">
      <c r="H974" s="46"/>
    </row>
    <row r="975" ht="13.5">
      <c r="H975" s="46"/>
    </row>
    <row r="976" ht="13.5">
      <c r="H976" s="46"/>
    </row>
    <row r="977" ht="13.5">
      <c r="H977" s="46"/>
    </row>
    <row r="978" ht="13.5">
      <c r="H978" s="46"/>
    </row>
    <row r="979" ht="13.5">
      <c r="H979" s="46"/>
    </row>
    <row r="980" ht="13.5">
      <c r="H980" s="46"/>
    </row>
    <row r="981" ht="13.5">
      <c r="H981" s="46"/>
    </row>
    <row r="982" ht="13.5">
      <c r="H982" s="46"/>
    </row>
    <row r="983" ht="13.5">
      <c r="H983" s="46"/>
    </row>
    <row r="984" ht="13.5">
      <c r="H984" s="46"/>
    </row>
    <row r="985" ht="13.5">
      <c r="H985" s="46"/>
    </row>
    <row r="986" ht="13.5">
      <c r="H986" s="46"/>
    </row>
    <row r="987" ht="13.5">
      <c r="H987" s="46"/>
    </row>
    <row r="988" ht="13.5">
      <c r="H988" s="46"/>
    </row>
    <row r="989" ht="13.5">
      <c r="H989" s="46"/>
    </row>
    <row r="990" ht="13.5">
      <c r="H990" s="46"/>
    </row>
    <row r="991" ht="13.5">
      <c r="H991" s="46"/>
    </row>
    <row r="992" ht="13.5">
      <c r="H992" s="46"/>
    </row>
    <row r="993" ht="13.5">
      <c r="H993" s="46"/>
    </row>
    <row r="994" ht="13.5">
      <c r="H994" s="46"/>
    </row>
    <row r="995" ht="13.5">
      <c r="H995" s="46"/>
    </row>
    <row r="996" ht="13.5">
      <c r="H996" s="46"/>
    </row>
    <row r="997" ht="13.5">
      <c r="H997" s="46"/>
    </row>
    <row r="998" ht="13.5">
      <c r="H998" s="46"/>
    </row>
    <row r="999" ht="13.5">
      <c r="H999" s="46"/>
    </row>
    <row r="1000" ht="13.5">
      <c r="H1000" s="46"/>
    </row>
    <row r="1001" ht="13.5">
      <c r="H1001" s="46"/>
    </row>
    <row r="1002" ht="13.5">
      <c r="H1002" s="46"/>
    </row>
    <row r="1003" ht="13.5">
      <c r="H1003" s="46"/>
    </row>
    <row r="1004" ht="13.5">
      <c r="H1004" s="46"/>
    </row>
    <row r="1005" ht="13.5">
      <c r="H1005" s="46"/>
    </row>
    <row r="1006" ht="13.5">
      <c r="H1006" s="46"/>
    </row>
    <row r="1007" ht="13.5">
      <c r="H1007" s="46"/>
    </row>
    <row r="1008" ht="13.5">
      <c r="H1008" s="46"/>
    </row>
    <row r="1009" ht="13.5">
      <c r="H1009" s="46"/>
    </row>
    <row r="1010" ht="13.5">
      <c r="H1010" s="46"/>
    </row>
    <row r="1011" ht="13.5">
      <c r="H1011" s="46"/>
    </row>
    <row r="1012" ht="13.5">
      <c r="H1012" s="46"/>
    </row>
    <row r="1013" ht="13.5">
      <c r="H1013" s="46"/>
    </row>
    <row r="1014" ht="13.5">
      <c r="H1014" s="46"/>
    </row>
    <row r="1015" ht="13.5">
      <c r="H1015" s="46"/>
    </row>
    <row r="1016" ht="13.5">
      <c r="H1016" s="46"/>
    </row>
    <row r="1017" ht="13.5">
      <c r="H1017" s="46"/>
    </row>
    <row r="1018" ht="13.5">
      <c r="H1018" s="46"/>
    </row>
    <row r="1019" ht="13.5">
      <c r="H1019" s="46"/>
    </row>
    <row r="1020" ht="13.5">
      <c r="H1020" s="46"/>
    </row>
    <row r="1021" ht="13.5">
      <c r="H1021" s="46"/>
    </row>
    <row r="1022" ht="13.5">
      <c r="H1022" s="46"/>
    </row>
    <row r="1023" ht="13.5">
      <c r="H1023" s="46"/>
    </row>
    <row r="1024" ht="13.5">
      <c r="H1024" s="46"/>
    </row>
    <row r="1025" ht="13.5">
      <c r="H1025" s="46"/>
    </row>
    <row r="1026" ht="13.5">
      <c r="H1026" s="46"/>
    </row>
    <row r="1027" ht="13.5">
      <c r="H1027" s="46"/>
    </row>
    <row r="1028" ht="13.5">
      <c r="H1028" s="46"/>
    </row>
    <row r="1029" ht="13.5">
      <c r="H1029" s="46"/>
    </row>
    <row r="1030" ht="13.5">
      <c r="H1030" s="46"/>
    </row>
    <row r="1031" ht="13.5">
      <c r="H1031" s="46"/>
    </row>
    <row r="1032" ht="13.5">
      <c r="H1032" s="46"/>
    </row>
    <row r="1033" ht="13.5">
      <c r="H1033" s="46"/>
    </row>
    <row r="1034" ht="13.5">
      <c r="H1034" s="46"/>
    </row>
    <row r="1035" ht="13.5">
      <c r="H1035" s="46"/>
    </row>
    <row r="1036" ht="13.5">
      <c r="H1036" s="46"/>
    </row>
    <row r="1037" ht="13.5">
      <c r="H1037" s="46"/>
    </row>
    <row r="1038" ht="13.5">
      <c r="H1038" s="46"/>
    </row>
    <row r="1039" ht="13.5">
      <c r="H1039" s="46"/>
    </row>
    <row r="1040" ht="13.5">
      <c r="H1040" s="46"/>
    </row>
    <row r="1041" ht="13.5">
      <c r="H1041" s="46"/>
    </row>
    <row r="1042" ht="13.5">
      <c r="H1042" s="46"/>
    </row>
    <row r="1043" ht="13.5">
      <c r="H1043" s="46"/>
    </row>
    <row r="1044" ht="13.5">
      <c r="H1044" s="46"/>
    </row>
    <row r="1045" ht="13.5">
      <c r="H1045" s="46"/>
    </row>
    <row r="1046" ht="13.5">
      <c r="H1046" s="46"/>
    </row>
    <row r="1047" ht="13.5">
      <c r="H1047" s="46"/>
    </row>
    <row r="1048" ht="13.5">
      <c r="H1048" s="46"/>
    </row>
    <row r="1049" ht="13.5">
      <c r="H1049" s="46"/>
    </row>
    <row r="1050" ht="13.5">
      <c r="H1050" s="46"/>
    </row>
    <row r="1051" ht="13.5">
      <c r="H1051" s="46"/>
    </row>
    <row r="1052" ht="13.5">
      <c r="H1052" s="46"/>
    </row>
    <row r="1053" ht="13.5">
      <c r="H1053" s="46"/>
    </row>
    <row r="1054" ht="13.5">
      <c r="H1054" s="46"/>
    </row>
    <row r="1055" ht="13.5">
      <c r="H1055" s="46"/>
    </row>
    <row r="1056" ht="13.5">
      <c r="H1056" s="46"/>
    </row>
    <row r="1057" ht="13.5">
      <c r="H1057" s="46"/>
    </row>
    <row r="1058" ht="13.5">
      <c r="H1058" s="46"/>
    </row>
    <row r="1059" ht="13.5">
      <c r="H1059" s="46"/>
    </row>
    <row r="1060" ht="13.5">
      <c r="H1060" s="46"/>
    </row>
    <row r="1061" ht="13.5">
      <c r="H1061" s="46"/>
    </row>
    <row r="1062" ht="13.5">
      <c r="H1062" s="46"/>
    </row>
    <row r="1063" ht="13.5">
      <c r="H1063" s="46"/>
    </row>
    <row r="1064" ht="13.5">
      <c r="H1064" s="46"/>
    </row>
    <row r="1065" ht="13.5">
      <c r="H1065" s="46"/>
    </row>
    <row r="1066" ht="13.5">
      <c r="H1066" s="46"/>
    </row>
    <row r="1067" ht="13.5">
      <c r="H1067" s="46"/>
    </row>
    <row r="1068" ht="13.5">
      <c r="H1068" s="46"/>
    </row>
    <row r="1069" ht="13.5">
      <c r="H1069" s="46"/>
    </row>
    <row r="1070" ht="13.5">
      <c r="H1070" s="46"/>
    </row>
    <row r="1071" ht="13.5">
      <c r="H1071" s="46"/>
    </row>
    <row r="1072" ht="13.5">
      <c r="H1072" s="46"/>
    </row>
    <row r="1073" ht="13.5">
      <c r="H1073" s="46"/>
    </row>
    <row r="1074" ht="13.5">
      <c r="H1074" s="46"/>
    </row>
    <row r="1075" ht="13.5">
      <c r="H1075" s="46"/>
    </row>
    <row r="1076" ht="13.5">
      <c r="H1076" s="46"/>
    </row>
    <row r="1077" ht="13.5">
      <c r="H1077" s="46"/>
    </row>
    <row r="1078" ht="13.5">
      <c r="H1078" s="46"/>
    </row>
    <row r="1079" ht="13.5">
      <c r="H1079" s="46"/>
    </row>
    <row r="1080" ht="13.5">
      <c r="H1080" s="46"/>
    </row>
    <row r="1081" ht="13.5">
      <c r="H1081" s="46"/>
    </row>
    <row r="1082" ht="13.5">
      <c r="H1082" s="46"/>
    </row>
    <row r="1083" ht="13.5">
      <c r="H1083" s="46"/>
    </row>
    <row r="1084" ht="13.5">
      <c r="H1084" s="46"/>
    </row>
    <row r="1085" ht="13.5">
      <c r="H1085" s="46"/>
    </row>
    <row r="1086" ht="13.5">
      <c r="H1086" s="46"/>
    </row>
    <row r="1087" ht="13.5">
      <c r="H1087" s="46"/>
    </row>
    <row r="1088" ht="13.5">
      <c r="H1088" s="46"/>
    </row>
    <row r="1089" ht="13.5">
      <c r="H1089" s="46"/>
    </row>
    <row r="1090" ht="13.5">
      <c r="H1090" s="46"/>
    </row>
    <row r="1091" ht="13.5">
      <c r="H1091" s="46"/>
    </row>
    <row r="1092" ht="13.5">
      <c r="H1092" s="46"/>
    </row>
  </sheetData>
  <sheetProtection/>
  <mergeCells count="88">
    <mergeCell ref="B9:C9"/>
    <mergeCell ref="D9:F9"/>
    <mergeCell ref="U57:U58"/>
    <mergeCell ref="V57:V58"/>
    <mergeCell ref="C51:O51"/>
    <mergeCell ref="B53:D53"/>
    <mergeCell ref="B54:D55"/>
    <mergeCell ref="E54:F55"/>
    <mergeCell ref="L54:O55"/>
    <mergeCell ref="I57:T57"/>
    <mergeCell ref="G34:G35"/>
    <mergeCell ref="H34:H35"/>
    <mergeCell ref="K54:K55"/>
    <mergeCell ref="U34:U35"/>
    <mergeCell ref="I34:T34"/>
    <mergeCell ref="B34:B35"/>
    <mergeCell ref="C34:D35"/>
    <mergeCell ref="E34:E35"/>
    <mergeCell ref="F34:F35"/>
    <mergeCell ref="E8:F8"/>
    <mergeCell ref="B7:C7"/>
    <mergeCell ref="G4:I4"/>
    <mergeCell ref="B31:D32"/>
    <mergeCell ref="E31:F32"/>
    <mergeCell ref="F14:I14"/>
    <mergeCell ref="B4:D4"/>
    <mergeCell ref="E4:F4"/>
    <mergeCell ref="B5:D6"/>
    <mergeCell ref="C28:O28"/>
    <mergeCell ref="C2:O2"/>
    <mergeCell ref="D7:F7"/>
    <mergeCell ref="B8:D8"/>
    <mergeCell ref="B16:B17"/>
    <mergeCell ref="E5:F6"/>
    <mergeCell ref="H16:H17"/>
    <mergeCell ref="G16:G17"/>
    <mergeCell ref="K4:M4"/>
    <mergeCell ref="F12:I12"/>
    <mergeCell ref="F16:F17"/>
    <mergeCell ref="B75:F75"/>
    <mergeCell ref="E53:F53"/>
    <mergeCell ref="G53:I53"/>
    <mergeCell ref="K53:M53"/>
    <mergeCell ref="C57:D58"/>
    <mergeCell ref="E57:E58"/>
    <mergeCell ref="F57:F58"/>
    <mergeCell ref="G57:G58"/>
    <mergeCell ref="B57:B58"/>
    <mergeCell ref="H57:H58"/>
    <mergeCell ref="L14:M14"/>
    <mergeCell ref="I16:T16"/>
    <mergeCell ref="Q13:Q14"/>
    <mergeCell ref="R13:S14"/>
    <mergeCell ref="J12:K12"/>
    <mergeCell ref="L12:M12"/>
    <mergeCell ref="J14:K14"/>
    <mergeCell ref="F13:I13"/>
    <mergeCell ref="J13:K13"/>
    <mergeCell ref="L13:M13"/>
    <mergeCell ref="B30:D30"/>
    <mergeCell ref="E30:F30"/>
    <mergeCell ref="G30:I30"/>
    <mergeCell ref="K30:M30"/>
    <mergeCell ref="L31:O32"/>
    <mergeCell ref="C16:D17"/>
    <mergeCell ref="E16:E17"/>
    <mergeCell ref="W16:W17"/>
    <mergeCell ref="W34:W35"/>
    <mergeCell ref="U16:U17"/>
    <mergeCell ref="V16:V17"/>
    <mergeCell ref="V34:V35"/>
    <mergeCell ref="K31:K32"/>
    <mergeCell ref="R4:S4"/>
    <mergeCell ref="R5:S6"/>
    <mergeCell ref="R7:S7"/>
    <mergeCell ref="R10:S10"/>
    <mergeCell ref="U3:Y8"/>
    <mergeCell ref="U9:Y14"/>
    <mergeCell ref="W57:W58"/>
    <mergeCell ref="L5:O5"/>
    <mergeCell ref="L6:O6"/>
    <mergeCell ref="L7:O7"/>
    <mergeCell ref="L8:O8"/>
    <mergeCell ref="Q11:Q12"/>
    <mergeCell ref="Q5:Q6"/>
    <mergeCell ref="R11:S12"/>
    <mergeCell ref="L10:O10"/>
    <mergeCell ref="L9:O9"/>
  </mergeCells>
  <conditionalFormatting sqref="B31 B54">
    <cfRule type="cellIs" priority="3" dxfId="4" operator="equal" stopIfTrue="1">
      <formula>0</formula>
    </cfRule>
  </conditionalFormatting>
  <conditionalFormatting sqref="B5">
    <cfRule type="cellIs" priority="2" dxfId="4" operator="equal" stopIfTrue="1">
      <formula>0</formula>
    </cfRule>
  </conditionalFormatting>
  <conditionalFormatting sqref="B5">
    <cfRule type="cellIs" priority="1" dxfId="4" operator="equal" stopIfTrue="1">
      <formula>0</formula>
    </cfRule>
  </conditionalFormatting>
  <hyperlinks>
    <hyperlink ref="D9" r:id="rId1" display="kusahiga-h.nyushi@pref-shiga.ed.jp"/>
  </hyperlinks>
  <printOptions/>
  <pageMargins left="0.5905511811023623" right="0.3937007874015748" top="0.3937007874015748" bottom="0.3937007874015748" header="0" footer="0"/>
  <pageSetup horizontalDpi="600" verticalDpi="600" orientation="landscape" paperSize="9" scale="70" r:id="rId3"/>
  <rowBreaks count="2" manualBreakCount="2">
    <brk id="27" max="255" man="1"/>
    <brk id="50" max="30" man="1"/>
  </rowBreaks>
  <drawing r:id="rId2"/>
</worksheet>
</file>

<file path=xl/worksheets/sheet4.xml><?xml version="1.0" encoding="utf-8"?>
<worksheet xmlns="http://schemas.openxmlformats.org/spreadsheetml/2006/main" xmlns:r="http://schemas.openxmlformats.org/officeDocument/2006/relationships">
  <sheetPr>
    <tabColor indexed="51"/>
  </sheetPr>
  <dimension ref="B1:AE1092"/>
  <sheetViews>
    <sheetView view="pageBreakPreview" zoomScaleSheetLayoutView="100" zoomScalePageLayoutView="0" workbookViewId="0" topLeftCell="A1">
      <selection activeCell="C1" sqref="C1"/>
    </sheetView>
  </sheetViews>
  <sheetFormatPr defaultColWidth="9.00390625" defaultRowHeight="13.5"/>
  <cols>
    <col min="1" max="1" width="3.75390625" style="0" customWidth="1"/>
    <col min="2" max="2" width="4.375" style="0" customWidth="1"/>
    <col min="3" max="3" width="7.125" style="0" customWidth="1"/>
    <col min="4" max="4" width="12.25390625" style="0" customWidth="1"/>
    <col min="5" max="5" width="14.75390625" style="0" customWidth="1"/>
    <col min="6" max="6" width="5.25390625" style="0" customWidth="1"/>
    <col min="7" max="7" width="4.125" style="0" hidden="1" customWidth="1"/>
    <col min="8" max="8" width="5.875" style="34" customWidth="1"/>
    <col min="9" max="20" width="5.625" style="0" customWidth="1"/>
    <col min="22" max="22" width="14.75390625" style="0" customWidth="1"/>
    <col min="23" max="23" width="14.125" style="0" customWidth="1"/>
    <col min="24" max="25" width="3.875" style="0" customWidth="1"/>
    <col min="26" max="26" width="1.625" style="0" customWidth="1"/>
    <col min="27" max="31" width="6.00390625" style="0" customWidth="1"/>
    <col min="32" max="32" width="2.125" style="0" customWidth="1"/>
  </cols>
  <sheetData>
    <row r="1" spans="4:8" ht="24.75" customHeight="1">
      <c r="D1" s="82" t="s">
        <v>101</v>
      </c>
      <c r="H1" s="46"/>
    </row>
    <row r="2" spans="3:19" ht="30" customHeight="1">
      <c r="C2" s="183" t="s">
        <v>0</v>
      </c>
      <c r="D2" s="183"/>
      <c r="E2" s="183"/>
      <c r="F2" s="183"/>
      <c r="G2" s="183"/>
      <c r="H2" s="183"/>
      <c r="I2" s="183"/>
      <c r="J2" s="183"/>
      <c r="K2" s="183"/>
      <c r="L2" s="183"/>
      <c r="M2" s="183"/>
      <c r="N2" s="183"/>
      <c r="O2" s="183"/>
      <c r="P2" s="8">
        <v>1</v>
      </c>
      <c r="Q2" s="35" t="s">
        <v>26</v>
      </c>
      <c r="R2" s="45">
        <v>1</v>
      </c>
      <c r="S2" t="s">
        <v>25</v>
      </c>
    </row>
    <row r="3" spans="7:31" ht="18.75" customHeight="1">
      <c r="G3" s="49" t="s">
        <v>48</v>
      </c>
      <c r="H3" s="46"/>
      <c r="Q3" t="s">
        <v>12</v>
      </c>
      <c r="U3" s="105" t="s">
        <v>93</v>
      </c>
      <c r="V3" s="106"/>
      <c r="W3" s="106"/>
      <c r="X3" s="106"/>
      <c r="Y3" s="107"/>
      <c r="Z3" s="80"/>
      <c r="AA3" s="213" t="s">
        <v>109</v>
      </c>
      <c r="AB3" s="214"/>
      <c r="AC3" s="214"/>
      <c r="AD3" s="214"/>
      <c r="AE3" s="215"/>
    </row>
    <row r="4" spans="2:31" ht="30" customHeight="1">
      <c r="B4" s="198" t="s">
        <v>39</v>
      </c>
      <c r="C4" s="199"/>
      <c r="D4" s="199"/>
      <c r="E4" s="160" t="s">
        <v>24</v>
      </c>
      <c r="F4" s="161"/>
      <c r="G4" s="162"/>
      <c r="H4" s="162"/>
      <c r="I4" s="162"/>
      <c r="K4" s="163" t="str">
        <f>'学年名簿（中学校使用シート）'!B2</f>
        <v>滋賀</v>
      </c>
      <c r="L4" s="163"/>
      <c r="M4" s="163"/>
      <c r="N4" s="36" t="s">
        <v>8</v>
      </c>
      <c r="O4" s="4"/>
      <c r="Q4" s="2" t="s">
        <v>13</v>
      </c>
      <c r="R4" s="132">
        <f>COUNTIF(G18:G27,1)+COUNTIF(G36:G50,1)+COUNTIF(G59:G73,1)</f>
        <v>4</v>
      </c>
      <c r="S4" s="133"/>
      <c r="U4" s="108"/>
      <c r="V4" s="109"/>
      <c r="W4" s="109"/>
      <c r="X4" s="109"/>
      <c r="Y4" s="110"/>
      <c r="Z4" s="80"/>
      <c r="AA4" s="216"/>
      <c r="AB4" s="217"/>
      <c r="AC4" s="217"/>
      <c r="AD4" s="217"/>
      <c r="AE4" s="218"/>
    </row>
    <row r="5" spans="2:31" ht="15" customHeight="1">
      <c r="B5" s="200" t="s">
        <v>89</v>
      </c>
      <c r="C5" s="201"/>
      <c r="D5" s="201"/>
      <c r="E5" s="187" t="s">
        <v>23</v>
      </c>
      <c r="F5" s="166"/>
      <c r="G5" s="1"/>
      <c r="H5" s="47"/>
      <c r="I5" s="1"/>
      <c r="K5" s="3" t="s">
        <v>65</v>
      </c>
      <c r="L5" s="224" t="s">
        <v>66</v>
      </c>
      <c r="M5" s="224"/>
      <c r="N5" s="224"/>
      <c r="O5" s="224"/>
      <c r="Q5" s="117" t="s">
        <v>14</v>
      </c>
      <c r="R5" s="134">
        <f>COUNTIF(G18:G27,2)+COUNTIF(G36:G45,2)+COUNTIF(G59:G73,2)</f>
        <v>3</v>
      </c>
      <c r="S5" s="135"/>
      <c r="U5" s="108"/>
      <c r="V5" s="109"/>
      <c r="W5" s="109"/>
      <c r="X5" s="109"/>
      <c r="Y5" s="110"/>
      <c r="Z5" s="80"/>
      <c r="AA5" s="216"/>
      <c r="AB5" s="217"/>
      <c r="AC5" s="217"/>
      <c r="AD5" s="217"/>
      <c r="AE5" s="218"/>
    </row>
    <row r="6" spans="2:31" ht="15" customHeight="1">
      <c r="B6" s="202"/>
      <c r="C6" s="203"/>
      <c r="D6" s="203"/>
      <c r="E6" s="188"/>
      <c r="F6" s="168"/>
      <c r="G6" s="1"/>
      <c r="H6" s="47"/>
      <c r="I6" s="1"/>
      <c r="K6" s="56" t="s">
        <v>82</v>
      </c>
      <c r="L6" s="224" t="s">
        <v>59</v>
      </c>
      <c r="M6" s="224"/>
      <c r="N6" s="224"/>
      <c r="O6" s="224"/>
      <c r="Q6" s="117"/>
      <c r="R6" s="136"/>
      <c r="S6" s="137"/>
      <c r="U6" s="108"/>
      <c r="V6" s="109"/>
      <c r="W6" s="109"/>
      <c r="X6" s="109"/>
      <c r="Y6" s="110"/>
      <c r="Z6" s="80"/>
      <c r="AA6" s="216"/>
      <c r="AB6" s="217"/>
      <c r="AC6" s="217"/>
      <c r="AD6" s="217"/>
      <c r="AE6" s="218"/>
    </row>
    <row r="7" spans="2:31" ht="30" customHeight="1">
      <c r="B7" s="190" t="s">
        <v>1</v>
      </c>
      <c r="C7" s="190"/>
      <c r="D7" s="184" t="s">
        <v>43</v>
      </c>
      <c r="E7" s="185"/>
      <c r="F7" s="186"/>
      <c r="G7" s="5"/>
      <c r="H7" s="48"/>
      <c r="K7" s="55" t="s">
        <v>87</v>
      </c>
      <c r="L7" s="232" t="s">
        <v>67</v>
      </c>
      <c r="M7" s="232"/>
      <c r="N7" s="232"/>
      <c r="O7" s="232"/>
      <c r="Q7" s="2" t="s">
        <v>15</v>
      </c>
      <c r="R7" s="132">
        <f>+R4+R5</f>
        <v>7</v>
      </c>
      <c r="S7" s="133"/>
      <c r="U7" s="108"/>
      <c r="V7" s="109"/>
      <c r="W7" s="109"/>
      <c r="X7" s="109"/>
      <c r="Y7" s="110"/>
      <c r="Z7" s="80"/>
      <c r="AA7" s="216"/>
      <c r="AB7" s="217"/>
      <c r="AC7" s="217"/>
      <c r="AD7" s="217"/>
      <c r="AE7" s="218"/>
    </row>
    <row r="8" spans="2:31" ht="26.25" customHeight="1">
      <c r="B8" s="117" t="s">
        <v>90</v>
      </c>
      <c r="C8" s="117"/>
      <c r="D8" s="178"/>
      <c r="E8" s="189">
        <v>1</v>
      </c>
      <c r="F8" s="189"/>
      <c r="H8" s="46"/>
      <c r="K8" s="58" t="s">
        <v>81</v>
      </c>
      <c r="L8" s="232" t="s">
        <v>148</v>
      </c>
      <c r="M8" s="232"/>
      <c r="N8" s="232"/>
      <c r="O8" s="232"/>
      <c r="U8" s="108"/>
      <c r="V8" s="109"/>
      <c r="W8" s="109"/>
      <c r="X8" s="109"/>
      <c r="Y8" s="110"/>
      <c r="Z8" s="80"/>
      <c r="AA8" s="216"/>
      <c r="AB8" s="217"/>
      <c r="AC8" s="217"/>
      <c r="AD8" s="217"/>
      <c r="AE8" s="218"/>
    </row>
    <row r="9" spans="2:31" ht="26.25" customHeight="1">
      <c r="B9" s="7"/>
      <c r="C9" s="7"/>
      <c r="D9" s="7"/>
      <c r="E9" s="81"/>
      <c r="F9" s="81"/>
      <c r="H9" s="46"/>
      <c r="K9" s="58" t="s">
        <v>110</v>
      </c>
      <c r="L9" s="207" t="s">
        <v>99</v>
      </c>
      <c r="M9" s="208"/>
      <c r="N9" s="208"/>
      <c r="O9" s="209"/>
      <c r="Q9" t="s">
        <v>27</v>
      </c>
      <c r="U9" s="108"/>
      <c r="V9" s="109"/>
      <c r="W9" s="109"/>
      <c r="X9" s="109"/>
      <c r="Y9" s="110"/>
      <c r="Z9" s="80"/>
      <c r="AA9" s="216"/>
      <c r="AB9" s="217"/>
      <c r="AC9" s="217"/>
      <c r="AD9" s="217"/>
      <c r="AE9" s="218"/>
    </row>
    <row r="10" spans="8:31" ht="30" customHeight="1">
      <c r="H10" s="46"/>
      <c r="K10" s="83" t="s">
        <v>111</v>
      </c>
      <c r="L10" s="210" t="s">
        <v>100</v>
      </c>
      <c r="M10" s="211"/>
      <c r="N10" s="211"/>
      <c r="O10" s="212"/>
      <c r="Q10" s="2" t="s">
        <v>16</v>
      </c>
      <c r="R10" s="222">
        <v>1</v>
      </c>
      <c r="S10" s="223"/>
      <c r="T10" s="53"/>
      <c r="U10" s="108"/>
      <c r="V10" s="109"/>
      <c r="W10" s="109"/>
      <c r="X10" s="109"/>
      <c r="Y10" s="110"/>
      <c r="Z10" s="80"/>
      <c r="AA10" s="216"/>
      <c r="AB10" s="217"/>
      <c r="AC10" s="217"/>
      <c r="AD10" s="217"/>
      <c r="AE10" s="218"/>
    </row>
    <row r="11" spans="2:31" ht="15" customHeight="1">
      <c r="B11" t="s">
        <v>88</v>
      </c>
      <c r="H11" s="46"/>
      <c r="Q11" s="120" t="s">
        <v>17</v>
      </c>
      <c r="R11" s="122">
        <f>H75</f>
        <v>3</v>
      </c>
      <c r="S11" s="123"/>
      <c r="T11" s="53"/>
      <c r="U11" s="108"/>
      <c r="V11" s="109"/>
      <c r="W11" s="109"/>
      <c r="X11" s="109"/>
      <c r="Y11" s="110"/>
      <c r="Z11" s="80"/>
      <c r="AA11" s="216"/>
      <c r="AB11" s="217"/>
      <c r="AC11" s="217"/>
      <c r="AD11" s="217"/>
      <c r="AE11" s="218"/>
    </row>
    <row r="12" spans="2:31" ht="15" customHeight="1">
      <c r="B12" s="73"/>
      <c r="C12" s="61" t="s">
        <v>5</v>
      </c>
      <c r="D12" s="2" t="s">
        <v>6</v>
      </c>
      <c r="E12" s="2" t="s">
        <v>56</v>
      </c>
      <c r="F12" s="178" t="s">
        <v>57</v>
      </c>
      <c r="G12" s="160"/>
      <c r="H12" s="160"/>
      <c r="I12" s="161"/>
      <c r="J12" s="117" t="s">
        <v>10</v>
      </c>
      <c r="K12" s="117"/>
      <c r="L12" s="117" t="s">
        <v>58</v>
      </c>
      <c r="M12" s="117"/>
      <c r="N12" s="42"/>
      <c r="O12" s="39"/>
      <c r="Q12" s="121"/>
      <c r="R12" s="124"/>
      <c r="S12" s="125"/>
      <c r="T12" s="53"/>
      <c r="U12" s="108"/>
      <c r="V12" s="109"/>
      <c r="W12" s="109"/>
      <c r="X12" s="109"/>
      <c r="Y12" s="110"/>
      <c r="Z12" s="80"/>
      <c r="AA12" s="216"/>
      <c r="AB12" s="217"/>
      <c r="AC12" s="217"/>
      <c r="AD12" s="217"/>
      <c r="AE12" s="218"/>
    </row>
    <row r="13" spans="2:31" ht="20.25" customHeight="1">
      <c r="B13" s="68" t="s">
        <v>94</v>
      </c>
      <c r="C13" s="72">
        <v>41484</v>
      </c>
      <c r="D13" s="72">
        <v>41491</v>
      </c>
      <c r="E13" s="62"/>
      <c r="F13" s="63"/>
      <c r="G13" s="64"/>
      <c r="H13" s="64"/>
      <c r="I13" s="65"/>
      <c r="J13" s="62"/>
      <c r="K13" s="62"/>
      <c r="L13" s="62"/>
      <c r="M13" s="62"/>
      <c r="N13" s="66"/>
      <c r="O13" s="67"/>
      <c r="Q13" s="120" t="s">
        <v>15</v>
      </c>
      <c r="R13" s="171">
        <f>IF(R10+R11=0,"",R10+R11)</f>
        <v>4</v>
      </c>
      <c r="S13" s="172"/>
      <c r="T13" s="53"/>
      <c r="U13" s="108"/>
      <c r="V13" s="109"/>
      <c r="W13" s="109"/>
      <c r="X13" s="109"/>
      <c r="Y13" s="110"/>
      <c r="Z13" s="80"/>
      <c r="AA13" s="216"/>
      <c r="AB13" s="217"/>
      <c r="AC13" s="217"/>
      <c r="AD13" s="217"/>
      <c r="AE13" s="218"/>
    </row>
    <row r="14" spans="2:31" ht="22.5" customHeight="1">
      <c r="B14" s="71" t="s">
        <v>95</v>
      </c>
      <c r="C14" s="32" t="s">
        <v>96</v>
      </c>
      <c r="D14" s="69" t="s">
        <v>97</v>
      </c>
      <c r="E14" s="32"/>
      <c r="F14" s="225"/>
      <c r="G14" s="226"/>
      <c r="H14" s="226"/>
      <c r="I14" s="227"/>
      <c r="J14" s="228"/>
      <c r="K14" s="228"/>
      <c r="L14" s="228"/>
      <c r="M14" s="228"/>
      <c r="N14" s="43"/>
      <c r="O14" s="44"/>
      <c r="Q14" s="121"/>
      <c r="R14" s="173"/>
      <c r="S14" s="174"/>
      <c r="T14" s="52"/>
      <c r="U14" s="229"/>
      <c r="V14" s="230"/>
      <c r="W14" s="230"/>
      <c r="X14" s="230"/>
      <c r="Y14" s="231"/>
      <c r="Z14" s="80"/>
      <c r="AA14" s="219"/>
      <c r="AB14" s="220"/>
      <c r="AC14" s="220"/>
      <c r="AD14" s="220"/>
      <c r="AE14" s="221"/>
    </row>
    <row r="15" ht="13.5">
      <c r="H15" s="46"/>
    </row>
    <row r="16" spans="2:23" ht="18.75" customHeight="1">
      <c r="B16" s="117" t="s">
        <v>3</v>
      </c>
      <c r="C16" s="165" t="s">
        <v>2</v>
      </c>
      <c r="D16" s="166"/>
      <c r="E16" s="169" t="s">
        <v>63</v>
      </c>
      <c r="F16" s="117" t="s">
        <v>4</v>
      </c>
      <c r="G16" s="179"/>
      <c r="H16" s="181" t="s">
        <v>62</v>
      </c>
      <c r="I16" s="117" t="s">
        <v>102</v>
      </c>
      <c r="J16" s="117"/>
      <c r="K16" s="117"/>
      <c r="L16" s="117"/>
      <c r="M16" s="117"/>
      <c r="N16" s="117"/>
      <c r="O16" s="117"/>
      <c r="P16" s="117"/>
      <c r="Q16" s="117"/>
      <c r="R16" s="117"/>
      <c r="S16" s="117"/>
      <c r="T16" s="117"/>
      <c r="U16" s="155" t="s">
        <v>68</v>
      </c>
      <c r="V16" s="117" t="s">
        <v>72</v>
      </c>
      <c r="W16" s="117" t="s">
        <v>73</v>
      </c>
    </row>
    <row r="17" spans="2:23" ht="13.5">
      <c r="B17" s="117"/>
      <c r="C17" s="167"/>
      <c r="D17" s="168"/>
      <c r="E17" s="168"/>
      <c r="F17" s="117"/>
      <c r="G17" s="180"/>
      <c r="H17" s="182"/>
      <c r="I17" s="59" t="s">
        <v>74</v>
      </c>
      <c r="J17" s="59" t="s">
        <v>75</v>
      </c>
      <c r="K17" s="59" t="s">
        <v>76</v>
      </c>
      <c r="L17" s="59" t="s">
        <v>9</v>
      </c>
      <c r="M17" s="59" t="s">
        <v>77</v>
      </c>
      <c r="N17" s="59" t="s">
        <v>78</v>
      </c>
      <c r="O17" s="59" t="s">
        <v>79</v>
      </c>
      <c r="P17" s="59" t="s">
        <v>51</v>
      </c>
      <c r="Q17" s="59" t="s">
        <v>103</v>
      </c>
      <c r="R17" s="59" t="s">
        <v>53</v>
      </c>
      <c r="S17" s="59" t="s">
        <v>54</v>
      </c>
      <c r="T17" s="59" t="s">
        <v>83</v>
      </c>
      <c r="U17" s="117"/>
      <c r="V17" s="117"/>
      <c r="W17" s="117"/>
    </row>
    <row r="18" spans="2:23" ht="29.25" customHeight="1">
      <c r="B18" s="6">
        <v>1</v>
      </c>
      <c r="C18" s="20">
        <v>3105</v>
      </c>
      <c r="D18" s="41" t="str">
        <f>IF(C18="","",VLOOKUP(C18,学年名簿,2))</f>
        <v>○○　○○</v>
      </c>
      <c r="E18" s="41" t="str">
        <f aca="true" t="shared" si="0" ref="E18:E27">IF(C18="","",VLOOKUP(C18,学年名簿,3))</f>
        <v>△△　△△</v>
      </c>
      <c r="F18" s="19" t="str">
        <f aca="true" t="shared" si="1" ref="F18:F27">IF(C18="","",VLOOKUP(C18,学年名簿,4))</f>
        <v>男</v>
      </c>
      <c r="G18" s="33">
        <f aca="true" t="shared" si="2" ref="G18:G27">IF(C18="","",VLOOKUP(C18,学年名簿,5))</f>
        <v>1</v>
      </c>
      <c r="H18" s="21"/>
      <c r="I18" s="21">
        <v>1</v>
      </c>
      <c r="J18" s="21">
        <v>3</v>
      </c>
      <c r="K18" s="21">
        <v>2</v>
      </c>
      <c r="L18" s="21"/>
      <c r="M18" s="21">
        <v>2</v>
      </c>
      <c r="N18" s="21">
        <v>1</v>
      </c>
      <c r="O18" s="21">
        <v>3</v>
      </c>
      <c r="P18" s="21"/>
      <c r="Q18" s="21" t="s">
        <v>105</v>
      </c>
      <c r="R18" s="21"/>
      <c r="S18" s="21"/>
      <c r="T18" s="21" t="s">
        <v>84</v>
      </c>
      <c r="U18" s="57" t="s">
        <v>69</v>
      </c>
      <c r="V18" s="57"/>
      <c r="W18" s="57"/>
    </row>
    <row r="19" spans="2:23" ht="29.25" customHeight="1">
      <c r="B19" s="6">
        <v>2</v>
      </c>
      <c r="C19" s="20">
        <v>3123</v>
      </c>
      <c r="D19" s="41" t="str">
        <f aca="true" t="shared" si="3" ref="D19:D27">IF(C19="","",VLOOKUP(C19,学年名簿,2))</f>
        <v>○○　○○</v>
      </c>
      <c r="E19" s="41" t="str">
        <f t="shared" si="0"/>
        <v>△△　△△</v>
      </c>
      <c r="F19" s="19" t="str">
        <f t="shared" si="1"/>
        <v>男</v>
      </c>
      <c r="G19" s="33">
        <f t="shared" si="2"/>
        <v>1</v>
      </c>
      <c r="H19" s="21">
        <v>1</v>
      </c>
      <c r="I19" s="21"/>
      <c r="J19" s="21"/>
      <c r="K19" s="21"/>
      <c r="L19" s="21"/>
      <c r="M19" s="21"/>
      <c r="N19" s="21"/>
      <c r="O19" s="21"/>
      <c r="P19" s="21"/>
      <c r="Q19" s="21" t="s">
        <v>106</v>
      </c>
      <c r="R19" s="21"/>
      <c r="S19" s="21"/>
      <c r="T19" s="21" t="s">
        <v>85</v>
      </c>
      <c r="U19" s="57" t="s">
        <v>70</v>
      </c>
      <c r="V19" s="57"/>
      <c r="W19" s="57"/>
    </row>
    <row r="20" spans="2:23" ht="29.25" customHeight="1">
      <c r="B20" s="6">
        <v>3</v>
      </c>
      <c r="C20" s="20">
        <v>3133</v>
      </c>
      <c r="D20" s="41" t="str">
        <f t="shared" si="3"/>
        <v>○○　○○</v>
      </c>
      <c r="E20" s="41" t="str">
        <f t="shared" si="0"/>
        <v>△△　△△</v>
      </c>
      <c r="F20" s="19" t="str">
        <f t="shared" si="1"/>
        <v>女</v>
      </c>
      <c r="G20" s="33">
        <f t="shared" si="2"/>
        <v>2</v>
      </c>
      <c r="H20" s="21"/>
      <c r="I20" s="21"/>
      <c r="J20" s="21"/>
      <c r="K20" s="21"/>
      <c r="L20" s="21"/>
      <c r="M20" s="21" t="s">
        <v>80</v>
      </c>
      <c r="N20" s="21"/>
      <c r="O20" s="21" t="s">
        <v>80</v>
      </c>
      <c r="P20" s="21"/>
      <c r="Q20" s="21" t="s">
        <v>107</v>
      </c>
      <c r="R20" s="21"/>
      <c r="S20" s="21"/>
      <c r="T20" s="21" t="s">
        <v>86</v>
      </c>
      <c r="U20" s="57" t="s">
        <v>71</v>
      </c>
      <c r="V20" s="57"/>
      <c r="W20" s="57"/>
    </row>
    <row r="21" spans="2:23" ht="29.25" customHeight="1">
      <c r="B21" s="6">
        <v>4</v>
      </c>
      <c r="C21" s="20">
        <v>3245</v>
      </c>
      <c r="D21" s="41" t="str">
        <f t="shared" si="3"/>
        <v>○○　○○</v>
      </c>
      <c r="E21" s="41" t="str">
        <f t="shared" si="0"/>
        <v>△△　△△</v>
      </c>
      <c r="F21" s="19" t="str">
        <f t="shared" si="1"/>
        <v>男</v>
      </c>
      <c r="G21" s="33">
        <f t="shared" si="2"/>
        <v>1</v>
      </c>
      <c r="H21" s="21">
        <v>1</v>
      </c>
      <c r="I21" s="21"/>
      <c r="J21" s="21"/>
      <c r="K21" s="21"/>
      <c r="L21" s="21"/>
      <c r="M21" s="21"/>
      <c r="N21" s="21"/>
      <c r="O21" s="21"/>
      <c r="P21" s="21"/>
      <c r="Q21" s="21" t="s">
        <v>104</v>
      </c>
      <c r="R21" s="21"/>
      <c r="S21" s="21"/>
      <c r="T21" s="21"/>
      <c r="U21" s="57"/>
      <c r="V21" s="57"/>
      <c r="W21" s="57"/>
    </row>
    <row r="22" spans="2:23" ht="29.25" customHeight="1">
      <c r="B22" s="6">
        <v>5</v>
      </c>
      <c r="C22" s="20">
        <v>3326</v>
      </c>
      <c r="D22" s="41" t="str">
        <f t="shared" si="3"/>
        <v>○○　○○</v>
      </c>
      <c r="E22" s="41" t="str">
        <f t="shared" si="0"/>
        <v>△△　△△</v>
      </c>
      <c r="F22" s="19" t="str">
        <f t="shared" si="1"/>
        <v>男</v>
      </c>
      <c r="G22" s="33">
        <f t="shared" si="2"/>
        <v>1</v>
      </c>
      <c r="H22" s="21"/>
      <c r="I22" s="21"/>
      <c r="J22" s="21"/>
      <c r="K22" s="21"/>
      <c r="L22" s="21"/>
      <c r="M22" s="21"/>
      <c r="N22" s="21"/>
      <c r="O22" s="21"/>
      <c r="P22" s="21"/>
      <c r="Q22" s="21" t="s">
        <v>108</v>
      </c>
      <c r="R22" s="21"/>
      <c r="S22" s="21"/>
      <c r="T22" s="21"/>
      <c r="U22" s="57"/>
      <c r="V22" s="57"/>
      <c r="W22" s="57"/>
    </row>
    <row r="23" spans="2:23" ht="29.25" customHeight="1">
      <c r="B23" s="6">
        <v>6</v>
      </c>
      <c r="C23" s="20">
        <v>3327</v>
      </c>
      <c r="D23" s="41" t="str">
        <f t="shared" si="3"/>
        <v>○○　○○</v>
      </c>
      <c r="E23" s="41" t="str">
        <f t="shared" si="0"/>
        <v>△△　△△</v>
      </c>
      <c r="F23" s="19" t="str">
        <f t="shared" si="1"/>
        <v>女</v>
      </c>
      <c r="G23" s="33">
        <f t="shared" si="2"/>
        <v>2</v>
      </c>
      <c r="H23" s="21">
        <v>1</v>
      </c>
      <c r="I23" s="21"/>
      <c r="J23" s="21"/>
      <c r="K23" s="21"/>
      <c r="L23" s="21"/>
      <c r="M23" s="21"/>
      <c r="N23" s="21"/>
      <c r="O23" s="21"/>
      <c r="P23" s="21"/>
      <c r="Q23" s="21" t="s">
        <v>108</v>
      </c>
      <c r="R23" s="21"/>
      <c r="S23" s="21"/>
      <c r="T23" s="21"/>
      <c r="U23" s="57"/>
      <c r="V23" s="57"/>
      <c r="W23" s="57"/>
    </row>
    <row r="24" spans="2:23" ht="29.25" customHeight="1">
      <c r="B24" s="6">
        <v>7</v>
      </c>
      <c r="C24" s="20">
        <v>3120</v>
      </c>
      <c r="D24" s="41" t="str">
        <f t="shared" si="3"/>
        <v>○○　○○</v>
      </c>
      <c r="E24" s="41" t="str">
        <f t="shared" si="0"/>
        <v>△△　△△</v>
      </c>
      <c r="F24" s="19" t="str">
        <f t="shared" si="1"/>
        <v>女</v>
      </c>
      <c r="G24" s="33">
        <f t="shared" si="2"/>
        <v>2</v>
      </c>
      <c r="H24" s="21"/>
      <c r="I24" s="21"/>
      <c r="J24" s="21"/>
      <c r="K24" s="21"/>
      <c r="L24" s="21"/>
      <c r="M24" s="21"/>
      <c r="N24" s="21"/>
      <c r="O24" s="21"/>
      <c r="P24" s="21"/>
      <c r="Q24" s="21" t="s">
        <v>106</v>
      </c>
      <c r="R24" s="21"/>
      <c r="S24" s="21"/>
      <c r="T24" s="21"/>
      <c r="U24" s="57"/>
      <c r="V24" s="57"/>
      <c r="W24" s="57"/>
    </row>
    <row r="25" spans="2:23" ht="29.25" customHeight="1">
      <c r="B25" s="6">
        <v>8</v>
      </c>
      <c r="C25" s="20"/>
      <c r="D25" s="41">
        <f t="shared" si="3"/>
      </c>
      <c r="E25" s="41">
        <f t="shared" si="0"/>
      </c>
      <c r="F25" s="19">
        <f t="shared" si="1"/>
      </c>
      <c r="G25" s="33">
        <f t="shared" si="2"/>
      </c>
      <c r="H25" s="21"/>
      <c r="I25" s="21"/>
      <c r="J25" s="21"/>
      <c r="K25" s="21"/>
      <c r="L25" s="21"/>
      <c r="M25" s="21"/>
      <c r="N25" s="21"/>
      <c r="O25" s="21"/>
      <c r="P25" s="21"/>
      <c r="Q25" s="21"/>
      <c r="R25" s="21"/>
      <c r="S25" s="21"/>
      <c r="T25" s="21"/>
      <c r="U25" s="57"/>
      <c r="V25" s="57"/>
      <c r="W25" s="57"/>
    </row>
    <row r="26" spans="2:23" ht="29.25" customHeight="1">
      <c r="B26" s="6">
        <v>9</v>
      </c>
      <c r="C26" s="20"/>
      <c r="D26" s="41">
        <f t="shared" si="3"/>
      </c>
      <c r="E26" s="41">
        <f t="shared" si="0"/>
      </c>
      <c r="F26" s="19">
        <f t="shared" si="1"/>
      </c>
      <c r="G26" s="33">
        <f t="shared" si="2"/>
      </c>
      <c r="H26" s="21"/>
      <c r="I26" s="21"/>
      <c r="J26" s="21"/>
      <c r="K26" s="21"/>
      <c r="L26" s="21"/>
      <c r="M26" s="21"/>
      <c r="N26" s="21"/>
      <c r="O26" s="21"/>
      <c r="P26" s="21"/>
      <c r="Q26" s="21"/>
      <c r="R26" s="21"/>
      <c r="S26" s="21"/>
      <c r="T26" s="21"/>
      <c r="U26" s="57"/>
      <c r="V26" s="57"/>
      <c r="W26" s="57"/>
    </row>
    <row r="27" spans="2:23" ht="29.25" customHeight="1">
      <c r="B27" s="6">
        <v>10</v>
      </c>
      <c r="C27" s="20"/>
      <c r="D27" s="41">
        <f t="shared" si="3"/>
      </c>
      <c r="E27" s="41">
        <f t="shared" si="0"/>
      </c>
      <c r="F27" s="19">
        <f t="shared" si="1"/>
      </c>
      <c r="G27" s="33">
        <f t="shared" si="2"/>
      </c>
      <c r="H27" s="21"/>
      <c r="I27" s="21"/>
      <c r="J27" s="21"/>
      <c r="K27" s="21"/>
      <c r="L27" s="21"/>
      <c r="M27" s="21"/>
      <c r="N27" s="21"/>
      <c r="O27" s="21"/>
      <c r="P27" s="21"/>
      <c r="Q27" s="21"/>
      <c r="R27" s="21"/>
      <c r="S27" s="21"/>
      <c r="T27" s="21"/>
      <c r="U27" s="57"/>
      <c r="V27" s="57"/>
      <c r="W27" s="57"/>
    </row>
    <row r="28" spans="3:19" ht="30" customHeight="1">
      <c r="C28" s="183" t="s">
        <v>0</v>
      </c>
      <c r="D28" s="183"/>
      <c r="E28" s="183"/>
      <c r="F28" s="183"/>
      <c r="G28" s="183"/>
      <c r="H28" s="183"/>
      <c r="I28" s="183"/>
      <c r="J28" s="183"/>
      <c r="K28" s="183"/>
      <c r="L28" s="183"/>
      <c r="M28" s="183"/>
      <c r="N28" s="183"/>
      <c r="O28" s="183"/>
      <c r="P28" s="8">
        <v>2</v>
      </c>
      <c r="Q28" s="35" t="s">
        <v>26</v>
      </c>
      <c r="R28" s="8">
        <f>R2</f>
        <v>1</v>
      </c>
      <c r="S28" t="s">
        <v>25</v>
      </c>
    </row>
    <row r="29" ht="18.75" customHeight="1">
      <c r="H29" s="46"/>
    </row>
    <row r="30" spans="2:21" ht="30" customHeight="1">
      <c r="B30" s="158" t="str">
        <f>B4</f>
        <v>膳所</v>
      </c>
      <c r="C30" s="159"/>
      <c r="D30" s="159"/>
      <c r="E30" s="160" t="s">
        <v>24</v>
      </c>
      <c r="F30" s="161"/>
      <c r="G30" s="162"/>
      <c r="H30" s="162"/>
      <c r="I30" s="162"/>
      <c r="K30" s="163" t="str">
        <f>K4</f>
        <v>滋賀</v>
      </c>
      <c r="L30" s="163"/>
      <c r="M30" s="163"/>
      <c r="N30" s="36" t="s">
        <v>8</v>
      </c>
      <c r="O30" s="4"/>
      <c r="Q30" s="37"/>
      <c r="R30" s="40"/>
      <c r="S30" s="40"/>
      <c r="T30" s="38"/>
      <c r="U30" s="38"/>
    </row>
    <row r="31" spans="2:21" ht="15" customHeight="1">
      <c r="B31" s="191" t="str">
        <f>B5</f>
        <v>普通･理数</v>
      </c>
      <c r="C31" s="192"/>
      <c r="D31" s="192"/>
      <c r="E31" s="187" t="s">
        <v>23</v>
      </c>
      <c r="F31" s="166"/>
      <c r="G31" s="1"/>
      <c r="H31" s="47"/>
      <c r="I31" s="1"/>
      <c r="K31" s="156" t="s">
        <v>82</v>
      </c>
      <c r="L31" s="164" t="str">
        <f>L6</f>
        <v>滋賀　太郎</v>
      </c>
      <c r="M31" s="164"/>
      <c r="N31" s="164"/>
      <c r="O31" s="164"/>
      <c r="Q31" s="39"/>
      <c r="R31" s="40"/>
      <c r="S31" s="40"/>
      <c r="T31" s="38"/>
      <c r="U31" s="38"/>
    </row>
    <row r="32" spans="2:21" ht="15" customHeight="1">
      <c r="B32" s="193"/>
      <c r="C32" s="194"/>
      <c r="D32" s="194"/>
      <c r="E32" s="188"/>
      <c r="F32" s="168"/>
      <c r="G32" s="1"/>
      <c r="H32" s="47"/>
      <c r="I32" s="1"/>
      <c r="K32" s="157"/>
      <c r="L32" s="164"/>
      <c r="M32" s="164"/>
      <c r="N32" s="164"/>
      <c r="O32" s="164"/>
      <c r="Q32" s="39"/>
      <c r="R32" s="40"/>
      <c r="S32" s="40"/>
      <c r="T32" s="38"/>
      <c r="U32" s="38"/>
    </row>
    <row r="33" ht="13.5">
      <c r="H33" s="46"/>
    </row>
    <row r="34" spans="2:23" ht="18.75" customHeight="1">
      <c r="B34" s="117" t="s">
        <v>3</v>
      </c>
      <c r="C34" s="165" t="s">
        <v>2</v>
      </c>
      <c r="D34" s="166"/>
      <c r="E34" s="169" t="s">
        <v>63</v>
      </c>
      <c r="F34" s="117" t="s">
        <v>4</v>
      </c>
      <c r="G34" s="179"/>
      <c r="H34" s="181" t="s">
        <v>62</v>
      </c>
      <c r="I34" s="117" t="s">
        <v>22</v>
      </c>
      <c r="J34" s="117"/>
      <c r="K34" s="117"/>
      <c r="L34" s="117"/>
      <c r="M34" s="117"/>
      <c r="N34" s="117"/>
      <c r="O34" s="117"/>
      <c r="P34" s="117"/>
      <c r="Q34" s="117"/>
      <c r="R34" s="117"/>
      <c r="S34" s="117"/>
      <c r="T34" s="117"/>
      <c r="U34" s="155" t="s">
        <v>68</v>
      </c>
      <c r="V34" s="117" t="s">
        <v>72</v>
      </c>
      <c r="W34" s="117" t="s">
        <v>73</v>
      </c>
    </row>
    <row r="35" spans="2:23" ht="13.5">
      <c r="B35" s="117"/>
      <c r="C35" s="167"/>
      <c r="D35" s="168"/>
      <c r="E35" s="168"/>
      <c r="F35" s="117"/>
      <c r="G35" s="180"/>
      <c r="H35" s="182"/>
      <c r="I35" s="2" t="s">
        <v>5</v>
      </c>
      <c r="J35" s="2" t="s">
        <v>6</v>
      </c>
      <c r="K35" s="2" t="s">
        <v>7</v>
      </c>
      <c r="L35" s="2" t="s">
        <v>9</v>
      </c>
      <c r="M35" s="2" t="s">
        <v>10</v>
      </c>
      <c r="N35" s="2" t="s">
        <v>11</v>
      </c>
      <c r="O35" s="2" t="s">
        <v>50</v>
      </c>
      <c r="P35" s="2" t="s">
        <v>51</v>
      </c>
      <c r="Q35" s="2" t="s">
        <v>52</v>
      </c>
      <c r="R35" s="2" t="s">
        <v>53</v>
      </c>
      <c r="S35" s="2" t="s">
        <v>54</v>
      </c>
      <c r="T35" s="2" t="s">
        <v>55</v>
      </c>
      <c r="U35" s="117"/>
      <c r="V35" s="117"/>
      <c r="W35" s="117"/>
    </row>
    <row r="36" spans="2:23" ht="29.25" customHeight="1">
      <c r="B36" s="6">
        <v>11</v>
      </c>
      <c r="C36" s="20"/>
      <c r="D36" s="41">
        <f>IF(C36="","",VLOOKUP(C36,学年名簿,2))</f>
      </c>
      <c r="E36" s="41">
        <f aca="true" t="shared" si="4" ref="E36:E50">IF(C36="","",VLOOKUP(C36,学年名簿,3))</f>
      </c>
      <c r="F36" s="19">
        <f aca="true" t="shared" si="5" ref="F36:F50">IF(C36="","",VLOOKUP(C36,学年名簿,4))</f>
      </c>
      <c r="G36" s="33">
        <f aca="true" t="shared" si="6" ref="G36:G50">IF(C36="","",VLOOKUP(C36,学年名簿,5))</f>
      </c>
      <c r="H36" s="50"/>
      <c r="I36" s="21"/>
      <c r="J36" s="21"/>
      <c r="K36" s="21"/>
      <c r="L36" s="21"/>
      <c r="M36" s="21"/>
      <c r="N36" s="21"/>
      <c r="O36" s="21"/>
      <c r="P36" s="21"/>
      <c r="Q36" s="21"/>
      <c r="R36" s="21"/>
      <c r="S36" s="21"/>
      <c r="T36" s="21"/>
      <c r="U36" s="57"/>
      <c r="V36" s="57"/>
      <c r="W36" s="57"/>
    </row>
    <row r="37" spans="2:23" ht="29.25" customHeight="1">
      <c r="B37" s="6">
        <v>12</v>
      </c>
      <c r="C37" s="20"/>
      <c r="D37" s="41">
        <f aca="true" t="shared" si="7" ref="D37:D50">IF(C37="","",VLOOKUP(C37,学年名簿,2))</f>
      </c>
      <c r="E37" s="41">
        <f t="shared" si="4"/>
      </c>
      <c r="F37" s="19">
        <f t="shared" si="5"/>
      </c>
      <c r="G37" s="33">
        <f t="shared" si="6"/>
      </c>
      <c r="H37" s="21"/>
      <c r="I37" s="21"/>
      <c r="J37" s="21"/>
      <c r="K37" s="21"/>
      <c r="L37" s="21"/>
      <c r="M37" s="21"/>
      <c r="N37" s="21"/>
      <c r="O37" s="21"/>
      <c r="P37" s="21"/>
      <c r="Q37" s="21"/>
      <c r="R37" s="21"/>
      <c r="S37" s="21"/>
      <c r="T37" s="21"/>
      <c r="U37" s="57"/>
      <c r="V37" s="57"/>
      <c r="W37" s="57"/>
    </row>
    <row r="38" spans="2:23" ht="29.25" customHeight="1">
      <c r="B38" s="6">
        <v>13</v>
      </c>
      <c r="C38" s="20"/>
      <c r="D38" s="41">
        <f t="shared" si="7"/>
      </c>
      <c r="E38" s="41">
        <f t="shared" si="4"/>
      </c>
      <c r="F38" s="19">
        <f t="shared" si="5"/>
      </c>
      <c r="G38" s="33">
        <f t="shared" si="6"/>
      </c>
      <c r="H38" s="21"/>
      <c r="I38" s="21"/>
      <c r="J38" s="21"/>
      <c r="K38" s="21"/>
      <c r="L38" s="21"/>
      <c r="M38" s="21"/>
      <c r="N38" s="21"/>
      <c r="O38" s="21"/>
      <c r="P38" s="21"/>
      <c r="Q38" s="21"/>
      <c r="R38" s="21"/>
      <c r="S38" s="21"/>
      <c r="T38" s="21"/>
      <c r="U38" s="57"/>
      <c r="V38" s="57"/>
      <c r="W38" s="57"/>
    </row>
    <row r="39" spans="2:23" ht="29.25" customHeight="1">
      <c r="B39" s="6">
        <v>14</v>
      </c>
      <c r="C39" s="20"/>
      <c r="D39" s="41">
        <f t="shared" si="7"/>
      </c>
      <c r="E39" s="41">
        <f t="shared" si="4"/>
      </c>
      <c r="F39" s="19">
        <f t="shared" si="5"/>
      </c>
      <c r="G39" s="33">
        <f t="shared" si="6"/>
      </c>
      <c r="H39" s="21"/>
      <c r="I39" s="21"/>
      <c r="J39" s="21"/>
      <c r="K39" s="21"/>
      <c r="L39" s="21"/>
      <c r="M39" s="21"/>
      <c r="N39" s="21"/>
      <c r="O39" s="21"/>
      <c r="P39" s="21"/>
      <c r="Q39" s="21"/>
      <c r="R39" s="21"/>
      <c r="S39" s="21"/>
      <c r="T39" s="21"/>
      <c r="U39" s="57"/>
      <c r="V39" s="57"/>
      <c r="W39" s="57"/>
    </row>
    <row r="40" spans="2:23" ht="29.25" customHeight="1">
      <c r="B40" s="6">
        <v>15</v>
      </c>
      <c r="C40" s="20"/>
      <c r="D40" s="41">
        <f t="shared" si="7"/>
      </c>
      <c r="E40" s="41">
        <f t="shared" si="4"/>
      </c>
      <c r="F40" s="19">
        <f t="shared" si="5"/>
      </c>
      <c r="G40" s="33">
        <f t="shared" si="6"/>
      </c>
      <c r="H40" s="21"/>
      <c r="I40" s="21"/>
      <c r="J40" s="21"/>
      <c r="K40" s="21"/>
      <c r="L40" s="21"/>
      <c r="M40" s="21"/>
      <c r="N40" s="21"/>
      <c r="O40" s="21"/>
      <c r="P40" s="21"/>
      <c r="Q40" s="21"/>
      <c r="R40" s="21"/>
      <c r="S40" s="21"/>
      <c r="T40" s="21"/>
      <c r="U40" s="57"/>
      <c r="V40" s="57"/>
      <c r="W40" s="57"/>
    </row>
    <row r="41" spans="2:23" ht="29.25" customHeight="1">
      <c r="B41" s="6">
        <v>16</v>
      </c>
      <c r="C41" s="20"/>
      <c r="D41" s="41">
        <f t="shared" si="7"/>
      </c>
      <c r="E41" s="41">
        <f t="shared" si="4"/>
      </c>
      <c r="F41" s="19">
        <f t="shared" si="5"/>
      </c>
      <c r="G41" s="33">
        <f t="shared" si="6"/>
      </c>
      <c r="H41" s="21"/>
      <c r="I41" s="21"/>
      <c r="J41" s="21"/>
      <c r="K41" s="21"/>
      <c r="L41" s="21"/>
      <c r="M41" s="21"/>
      <c r="N41" s="21"/>
      <c r="O41" s="21"/>
      <c r="P41" s="21"/>
      <c r="Q41" s="21"/>
      <c r="R41" s="21"/>
      <c r="S41" s="21"/>
      <c r="T41" s="21"/>
      <c r="U41" s="57"/>
      <c r="V41" s="57"/>
      <c r="W41" s="57"/>
    </row>
    <row r="42" spans="2:23" ht="29.25" customHeight="1">
      <c r="B42" s="6">
        <v>17</v>
      </c>
      <c r="C42" s="20"/>
      <c r="D42" s="41">
        <f t="shared" si="7"/>
      </c>
      <c r="E42" s="41">
        <f t="shared" si="4"/>
      </c>
      <c r="F42" s="19">
        <f t="shared" si="5"/>
      </c>
      <c r="G42" s="33">
        <f t="shared" si="6"/>
      </c>
      <c r="H42" s="21"/>
      <c r="I42" s="21"/>
      <c r="J42" s="21"/>
      <c r="K42" s="21"/>
      <c r="L42" s="21"/>
      <c r="M42" s="21"/>
      <c r="N42" s="21"/>
      <c r="O42" s="21"/>
      <c r="P42" s="21"/>
      <c r="Q42" s="21"/>
      <c r="R42" s="21"/>
      <c r="S42" s="21"/>
      <c r="T42" s="21"/>
      <c r="U42" s="57"/>
      <c r="V42" s="57"/>
      <c r="W42" s="57"/>
    </row>
    <row r="43" spans="2:23" ht="29.25" customHeight="1">
      <c r="B43" s="6">
        <v>18</v>
      </c>
      <c r="C43" s="20"/>
      <c r="D43" s="41">
        <f t="shared" si="7"/>
      </c>
      <c r="E43" s="41">
        <f t="shared" si="4"/>
      </c>
      <c r="F43" s="19">
        <f t="shared" si="5"/>
      </c>
      <c r="G43" s="33">
        <f t="shared" si="6"/>
      </c>
      <c r="H43" s="21"/>
      <c r="I43" s="21"/>
      <c r="J43" s="21"/>
      <c r="K43" s="21"/>
      <c r="L43" s="21"/>
      <c r="M43" s="21"/>
      <c r="N43" s="21"/>
      <c r="O43" s="21"/>
      <c r="P43" s="21"/>
      <c r="Q43" s="21"/>
      <c r="R43" s="21"/>
      <c r="S43" s="21"/>
      <c r="T43" s="21"/>
      <c r="U43" s="57"/>
      <c r="V43" s="57"/>
      <c r="W43" s="57"/>
    </row>
    <row r="44" spans="2:23" ht="29.25" customHeight="1">
      <c r="B44" s="6">
        <v>19</v>
      </c>
      <c r="C44" s="20"/>
      <c r="D44" s="41">
        <f t="shared" si="7"/>
      </c>
      <c r="E44" s="41">
        <f t="shared" si="4"/>
      </c>
      <c r="F44" s="19">
        <f t="shared" si="5"/>
      </c>
      <c r="G44" s="33">
        <f t="shared" si="6"/>
      </c>
      <c r="H44" s="21"/>
      <c r="I44" s="21"/>
      <c r="J44" s="21"/>
      <c r="K44" s="21"/>
      <c r="L44" s="21"/>
      <c r="M44" s="21"/>
      <c r="N44" s="21"/>
      <c r="O44" s="21"/>
      <c r="P44" s="21"/>
      <c r="Q44" s="21"/>
      <c r="R44" s="21"/>
      <c r="S44" s="21"/>
      <c r="T44" s="21"/>
      <c r="U44" s="57"/>
      <c r="V44" s="57"/>
      <c r="W44" s="57"/>
    </row>
    <row r="45" spans="2:23" ht="29.25" customHeight="1">
      <c r="B45" s="6">
        <v>20</v>
      </c>
      <c r="C45" s="20"/>
      <c r="D45" s="41">
        <f t="shared" si="7"/>
      </c>
      <c r="E45" s="41">
        <f t="shared" si="4"/>
      </c>
      <c r="F45" s="19">
        <f t="shared" si="5"/>
      </c>
      <c r="G45" s="33">
        <f t="shared" si="6"/>
      </c>
      <c r="H45" s="21"/>
      <c r="I45" s="21"/>
      <c r="J45" s="21"/>
      <c r="K45" s="21"/>
      <c r="L45" s="21"/>
      <c r="M45" s="21"/>
      <c r="N45" s="21"/>
      <c r="O45" s="21"/>
      <c r="P45" s="21"/>
      <c r="Q45" s="21"/>
      <c r="R45" s="21"/>
      <c r="S45" s="21"/>
      <c r="T45" s="21"/>
      <c r="U45" s="57"/>
      <c r="V45" s="57"/>
      <c r="W45" s="57"/>
    </row>
    <row r="46" spans="2:23" ht="29.25" customHeight="1">
      <c r="B46" s="6">
        <v>21</v>
      </c>
      <c r="C46" s="20"/>
      <c r="D46" s="41">
        <f t="shared" si="7"/>
      </c>
      <c r="E46" s="41">
        <f t="shared" si="4"/>
      </c>
      <c r="F46" s="19">
        <f t="shared" si="5"/>
      </c>
      <c r="G46" s="33">
        <f t="shared" si="6"/>
      </c>
      <c r="H46" s="21"/>
      <c r="I46" s="21"/>
      <c r="J46" s="21"/>
      <c r="K46" s="21"/>
      <c r="L46" s="21"/>
      <c r="M46" s="21"/>
      <c r="N46" s="21"/>
      <c r="O46" s="21"/>
      <c r="P46" s="21"/>
      <c r="Q46" s="21"/>
      <c r="R46" s="21"/>
      <c r="S46" s="21"/>
      <c r="T46" s="21"/>
      <c r="U46" s="57"/>
      <c r="V46" s="57"/>
      <c r="W46" s="57"/>
    </row>
    <row r="47" spans="2:23" ht="29.25" customHeight="1">
      <c r="B47" s="6">
        <v>22</v>
      </c>
      <c r="C47" s="20"/>
      <c r="D47" s="41">
        <f t="shared" si="7"/>
      </c>
      <c r="E47" s="41">
        <f t="shared" si="4"/>
      </c>
      <c r="F47" s="19">
        <f t="shared" si="5"/>
      </c>
      <c r="G47" s="33">
        <f t="shared" si="6"/>
      </c>
      <c r="H47" s="21"/>
      <c r="I47" s="21"/>
      <c r="J47" s="21"/>
      <c r="K47" s="21"/>
      <c r="L47" s="21"/>
      <c r="M47" s="21"/>
      <c r="N47" s="21"/>
      <c r="O47" s="21"/>
      <c r="P47" s="21"/>
      <c r="Q47" s="21"/>
      <c r="R47" s="21"/>
      <c r="S47" s="21"/>
      <c r="T47" s="21"/>
      <c r="U47" s="57"/>
      <c r="V47" s="57"/>
      <c r="W47" s="57"/>
    </row>
    <row r="48" spans="2:23" ht="29.25" customHeight="1">
      <c r="B48" s="6">
        <v>23</v>
      </c>
      <c r="C48" s="20"/>
      <c r="D48" s="41">
        <f t="shared" si="7"/>
      </c>
      <c r="E48" s="41">
        <f t="shared" si="4"/>
      </c>
      <c r="F48" s="19">
        <f t="shared" si="5"/>
      </c>
      <c r="G48" s="33">
        <f t="shared" si="6"/>
      </c>
      <c r="H48" s="21"/>
      <c r="I48" s="21"/>
      <c r="J48" s="21"/>
      <c r="K48" s="21"/>
      <c r="L48" s="21"/>
      <c r="M48" s="21"/>
      <c r="N48" s="21"/>
      <c r="O48" s="21"/>
      <c r="P48" s="21"/>
      <c r="Q48" s="21"/>
      <c r="R48" s="21"/>
      <c r="S48" s="21"/>
      <c r="T48" s="21"/>
      <c r="U48" s="57"/>
      <c r="V48" s="57"/>
      <c r="W48" s="57"/>
    </row>
    <row r="49" spans="2:23" ht="29.25" customHeight="1">
      <c r="B49" s="6">
        <v>24</v>
      </c>
      <c r="C49" s="20"/>
      <c r="D49" s="41">
        <f t="shared" si="7"/>
      </c>
      <c r="E49" s="41">
        <f t="shared" si="4"/>
      </c>
      <c r="F49" s="19">
        <f t="shared" si="5"/>
      </c>
      <c r="G49" s="33">
        <f t="shared" si="6"/>
      </c>
      <c r="H49" s="21"/>
      <c r="I49" s="21"/>
      <c r="J49" s="21"/>
      <c r="K49" s="21"/>
      <c r="L49" s="21"/>
      <c r="M49" s="21"/>
      <c r="N49" s="21"/>
      <c r="O49" s="21"/>
      <c r="P49" s="21"/>
      <c r="Q49" s="21"/>
      <c r="R49" s="21"/>
      <c r="S49" s="21"/>
      <c r="T49" s="21"/>
      <c r="U49" s="57"/>
      <c r="V49" s="57"/>
      <c r="W49" s="57"/>
    </row>
    <row r="50" spans="2:23" ht="29.25" customHeight="1">
      <c r="B50" s="6">
        <v>25</v>
      </c>
      <c r="C50" s="20"/>
      <c r="D50" s="41">
        <f t="shared" si="7"/>
      </c>
      <c r="E50" s="41">
        <f t="shared" si="4"/>
      </c>
      <c r="F50" s="19">
        <f t="shared" si="5"/>
      </c>
      <c r="G50" s="33">
        <f t="shared" si="6"/>
      </c>
      <c r="H50" s="21"/>
      <c r="I50" s="21"/>
      <c r="J50" s="21"/>
      <c r="K50" s="21"/>
      <c r="L50" s="21"/>
      <c r="M50" s="21"/>
      <c r="N50" s="21"/>
      <c r="O50" s="21"/>
      <c r="P50" s="21"/>
      <c r="Q50" s="21"/>
      <c r="R50" s="21"/>
      <c r="S50" s="21"/>
      <c r="T50" s="21"/>
      <c r="U50" s="57"/>
      <c r="V50" s="57"/>
      <c r="W50" s="57"/>
    </row>
    <row r="51" spans="3:19" ht="21">
      <c r="C51" s="183" t="s">
        <v>0</v>
      </c>
      <c r="D51" s="183"/>
      <c r="E51" s="183"/>
      <c r="F51" s="183"/>
      <c r="G51" s="183"/>
      <c r="H51" s="183"/>
      <c r="I51" s="183"/>
      <c r="J51" s="183"/>
      <c r="K51" s="183"/>
      <c r="L51" s="183"/>
      <c r="M51" s="183"/>
      <c r="N51" s="183"/>
      <c r="O51" s="183"/>
      <c r="P51" s="8">
        <v>3</v>
      </c>
      <c r="Q51" s="35" t="s">
        <v>26</v>
      </c>
      <c r="R51" s="8">
        <f>R2</f>
        <v>1</v>
      </c>
      <c r="S51" t="s">
        <v>25</v>
      </c>
    </row>
    <row r="52" ht="13.5">
      <c r="H52" s="46"/>
    </row>
    <row r="53" spans="2:21" ht="21">
      <c r="B53" s="158" t="str">
        <f>B4</f>
        <v>膳所</v>
      </c>
      <c r="C53" s="159"/>
      <c r="D53" s="159"/>
      <c r="E53" s="160" t="s">
        <v>24</v>
      </c>
      <c r="F53" s="161"/>
      <c r="G53" s="162"/>
      <c r="H53" s="162"/>
      <c r="I53" s="162"/>
      <c r="K53" s="163" t="str">
        <f>K4</f>
        <v>滋賀</v>
      </c>
      <c r="L53" s="163"/>
      <c r="M53" s="163"/>
      <c r="N53" s="36" t="s">
        <v>8</v>
      </c>
      <c r="O53" s="4"/>
      <c r="Q53" s="37"/>
      <c r="R53" s="40"/>
      <c r="S53" s="40"/>
      <c r="T53" s="38"/>
      <c r="U53" s="38"/>
    </row>
    <row r="54" spans="2:21" ht="21">
      <c r="B54" s="191" t="str">
        <f>B5</f>
        <v>普通･理数</v>
      </c>
      <c r="C54" s="192"/>
      <c r="D54" s="192"/>
      <c r="E54" s="187" t="s">
        <v>23</v>
      </c>
      <c r="F54" s="166"/>
      <c r="G54" s="1"/>
      <c r="H54" s="47"/>
      <c r="I54" s="1"/>
      <c r="K54" s="156" t="s">
        <v>82</v>
      </c>
      <c r="L54" s="164" t="str">
        <f>L6</f>
        <v>滋賀　太郎</v>
      </c>
      <c r="M54" s="164"/>
      <c r="N54" s="164"/>
      <c r="O54" s="164"/>
      <c r="Q54" s="39"/>
      <c r="R54" s="40"/>
      <c r="S54" s="40"/>
      <c r="T54" s="38"/>
      <c r="U54" s="38"/>
    </row>
    <row r="55" spans="2:21" ht="21">
      <c r="B55" s="193"/>
      <c r="C55" s="194"/>
      <c r="D55" s="194"/>
      <c r="E55" s="188"/>
      <c r="F55" s="168"/>
      <c r="G55" s="1"/>
      <c r="H55" s="47"/>
      <c r="I55" s="1"/>
      <c r="K55" s="157"/>
      <c r="L55" s="164"/>
      <c r="M55" s="164"/>
      <c r="N55" s="164"/>
      <c r="O55" s="164"/>
      <c r="Q55" s="39"/>
      <c r="R55" s="40"/>
      <c r="S55" s="40"/>
      <c r="T55" s="38"/>
      <c r="U55" s="38"/>
    </row>
    <row r="56" ht="13.5">
      <c r="H56" s="46"/>
    </row>
    <row r="57" spans="2:23" ht="13.5">
      <c r="B57" s="117" t="s">
        <v>3</v>
      </c>
      <c r="C57" s="165" t="s">
        <v>2</v>
      </c>
      <c r="D57" s="166"/>
      <c r="E57" s="169" t="s">
        <v>63</v>
      </c>
      <c r="F57" s="117" t="s">
        <v>4</v>
      </c>
      <c r="G57" s="179"/>
      <c r="H57" s="181" t="s">
        <v>62</v>
      </c>
      <c r="I57" s="117" t="s">
        <v>22</v>
      </c>
      <c r="J57" s="117"/>
      <c r="K57" s="117"/>
      <c r="L57" s="117"/>
      <c r="M57" s="117"/>
      <c r="N57" s="117"/>
      <c r="O57" s="117"/>
      <c r="P57" s="117"/>
      <c r="Q57" s="117"/>
      <c r="R57" s="117"/>
      <c r="S57" s="117"/>
      <c r="T57" s="117"/>
      <c r="U57" s="155" t="s">
        <v>68</v>
      </c>
      <c r="V57" s="117" t="s">
        <v>72</v>
      </c>
      <c r="W57" s="117" t="s">
        <v>73</v>
      </c>
    </row>
    <row r="58" spans="2:23" ht="13.5">
      <c r="B58" s="117"/>
      <c r="C58" s="167"/>
      <c r="D58" s="168"/>
      <c r="E58" s="168"/>
      <c r="F58" s="117"/>
      <c r="G58" s="180"/>
      <c r="H58" s="182"/>
      <c r="I58" s="2" t="s">
        <v>5</v>
      </c>
      <c r="J58" s="2" t="s">
        <v>6</v>
      </c>
      <c r="K58" s="2" t="s">
        <v>7</v>
      </c>
      <c r="L58" s="2" t="s">
        <v>9</v>
      </c>
      <c r="M58" s="2" t="s">
        <v>10</v>
      </c>
      <c r="N58" s="2" t="s">
        <v>11</v>
      </c>
      <c r="O58" s="2" t="s">
        <v>50</v>
      </c>
      <c r="P58" s="2" t="s">
        <v>51</v>
      </c>
      <c r="Q58" s="2" t="s">
        <v>52</v>
      </c>
      <c r="R58" s="2" t="s">
        <v>53</v>
      </c>
      <c r="S58" s="2" t="s">
        <v>54</v>
      </c>
      <c r="T58" s="2" t="s">
        <v>55</v>
      </c>
      <c r="U58" s="117"/>
      <c r="V58" s="117"/>
      <c r="W58" s="117"/>
    </row>
    <row r="59" spans="2:23" ht="32.25" customHeight="1">
      <c r="B59" s="6">
        <v>26</v>
      </c>
      <c r="C59" s="20"/>
      <c r="D59" s="41">
        <f>IF(C59="","",VLOOKUP(C59,学年名簿,2))</f>
      </c>
      <c r="E59" s="41">
        <f aca="true" t="shared" si="8" ref="E59:E73">IF(C59="","",VLOOKUP(C59,学年名簿,3))</f>
      </c>
      <c r="F59" s="19">
        <f aca="true" t="shared" si="9" ref="F59:F73">IF(C59="","",VLOOKUP(C59,学年名簿,4))</f>
      </c>
      <c r="G59" s="33">
        <f aca="true" t="shared" si="10" ref="G59:G73">IF(C59="","",VLOOKUP(C59,学年名簿,5))</f>
      </c>
      <c r="H59" s="21"/>
      <c r="I59" s="21"/>
      <c r="J59" s="21"/>
      <c r="K59" s="21"/>
      <c r="L59" s="21"/>
      <c r="M59" s="21"/>
      <c r="N59" s="21"/>
      <c r="O59" s="21"/>
      <c r="P59" s="21"/>
      <c r="Q59" s="21"/>
      <c r="R59" s="21"/>
      <c r="S59" s="21"/>
      <c r="T59" s="21"/>
      <c r="U59" s="57"/>
      <c r="V59" s="57"/>
      <c r="W59" s="57"/>
    </row>
    <row r="60" spans="2:23" ht="32.25" customHeight="1">
      <c r="B60" s="6">
        <v>27</v>
      </c>
      <c r="C60" s="20"/>
      <c r="D60" s="41">
        <f aca="true" t="shared" si="11" ref="D60:D73">IF(C60="","",VLOOKUP(C60,学年名簿,2))</f>
      </c>
      <c r="E60" s="41">
        <f t="shared" si="8"/>
      </c>
      <c r="F60" s="19">
        <f t="shared" si="9"/>
      </c>
      <c r="G60" s="33">
        <f t="shared" si="10"/>
      </c>
      <c r="H60" s="21"/>
      <c r="I60" s="21"/>
      <c r="J60" s="21"/>
      <c r="K60" s="21"/>
      <c r="L60" s="21"/>
      <c r="M60" s="21"/>
      <c r="N60" s="21"/>
      <c r="O60" s="21"/>
      <c r="P60" s="21"/>
      <c r="Q60" s="21"/>
      <c r="R60" s="21"/>
      <c r="S60" s="21"/>
      <c r="T60" s="21"/>
      <c r="U60" s="57"/>
      <c r="V60" s="57"/>
      <c r="W60" s="57"/>
    </row>
    <row r="61" spans="2:23" ht="32.25" customHeight="1">
      <c r="B61" s="6">
        <v>28</v>
      </c>
      <c r="C61" s="20"/>
      <c r="D61" s="41">
        <f t="shared" si="11"/>
      </c>
      <c r="E61" s="41">
        <f t="shared" si="8"/>
      </c>
      <c r="F61" s="19">
        <f t="shared" si="9"/>
      </c>
      <c r="G61" s="33">
        <f t="shared" si="10"/>
      </c>
      <c r="H61" s="21"/>
      <c r="I61" s="21"/>
      <c r="J61" s="21"/>
      <c r="K61" s="21"/>
      <c r="L61" s="21"/>
      <c r="M61" s="21"/>
      <c r="N61" s="21"/>
      <c r="O61" s="21"/>
      <c r="P61" s="21"/>
      <c r="Q61" s="21"/>
      <c r="R61" s="21"/>
      <c r="S61" s="21"/>
      <c r="T61" s="21"/>
      <c r="U61" s="57"/>
      <c r="V61" s="57"/>
      <c r="W61" s="57"/>
    </row>
    <row r="62" spans="2:23" ht="32.25" customHeight="1">
      <c r="B62" s="6">
        <v>29</v>
      </c>
      <c r="C62" s="20"/>
      <c r="D62" s="41">
        <f t="shared" si="11"/>
      </c>
      <c r="E62" s="41">
        <f t="shared" si="8"/>
      </c>
      <c r="F62" s="19">
        <f t="shared" si="9"/>
      </c>
      <c r="G62" s="33">
        <f t="shared" si="10"/>
      </c>
      <c r="H62" s="21"/>
      <c r="I62" s="21"/>
      <c r="J62" s="21"/>
      <c r="K62" s="21"/>
      <c r="L62" s="21"/>
      <c r="M62" s="21"/>
      <c r="N62" s="21"/>
      <c r="O62" s="21"/>
      <c r="P62" s="21"/>
      <c r="Q62" s="21"/>
      <c r="R62" s="21"/>
      <c r="S62" s="21"/>
      <c r="T62" s="21"/>
      <c r="U62" s="57"/>
      <c r="V62" s="57"/>
      <c r="W62" s="57"/>
    </row>
    <row r="63" spans="2:23" ht="32.25" customHeight="1">
      <c r="B63" s="6">
        <v>30</v>
      </c>
      <c r="C63" s="20"/>
      <c r="D63" s="41">
        <f t="shared" si="11"/>
      </c>
      <c r="E63" s="41">
        <f t="shared" si="8"/>
      </c>
      <c r="F63" s="19">
        <f t="shared" si="9"/>
      </c>
      <c r="G63" s="33">
        <f t="shared" si="10"/>
      </c>
      <c r="H63" s="21"/>
      <c r="I63" s="21"/>
      <c r="J63" s="21"/>
      <c r="K63" s="21"/>
      <c r="L63" s="21"/>
      <c r="M63" s="21"/>
      <c r="N63" s="21"/>
      <c r="O63" s="21"/>
      <c r="P63" s="21"/>
      <c r="Q63" s="21"/>
      <c r="R63" s="21"/>
      <c r="S63" s="21"/>
      <c r="T63" s="21"/>
      <c r="U63" s="57"/>
      <c r="V63" s="57"/>
      <c r="W63" s="57"/>
    </row>
    <row r="64" spans="2:23" ht="32.25" customHeight="1">
      <c r="B64" s="6">
        <v>31</v>
      </c>
      <c r="C64" s="20"/>
      <c r="D64" s="41">
        <f t="shared" si="11"/>
      </c>
      <c r="E64" s="41">
        <f t="shared" si="8"/>
      </c>
      <c r="F64" s="19">
        <f t="shared" si="9"/>
      </c>
      <c r="G64" s="33">
        <f t="shared" si="10"/>
      </c>
      <c r="H64" s="21"/>
      <c r="I64" s="21"/>
      <c r="J64" s="21"/>
      <c r="K64" s="21"/>
      <c r="L64" s="21"/>
      <c r="M64" s="21"/>
      <c r="N64" s="21"/>
      <c r="O64" s="21"/>
      <c r="P64" s="21"/>
      <c r="Q64" s="21"/>
      <c r="R64" s="21"/>
      <c r="S64" s="21"/>
      <c r="T64" s="21"/>
      <c r="U64" s="57"/>
      <c r="V64" s="57"/>
      <c r="W64" s="57"/>
    </row>
    <row r="65" spans="2:23" ht="32.25" customHeight="1">
      <c r="B65" s="6">
        <v>32</v>
      </c>
      <c r="C65" s="20"/>
      <c r="D65" s="41">
        <f t="shared" si="11"/>
      </c>
      <c r="E65" s="41">
        <f t="shared" si="8"/>
      </c>
      <c r="F65" s="19">
        <f t="shared" si="9"/>
      </c>
      <c r="G65" s="33">
        <f t="shared" si="10"/>
      </c>
      <c r="H65" s="21"/>
      <c r="I65" s="21"/>
      <c r="J65" s="21"/>
      <c r="K65" s="21"/>
      <c r="L65" s="21"/>
      <c r="M65" s="21"/>
      <c r="N65" s="21"/>
      <c r="O65" s="21"/>
      <c r="P65" s="21"/>
      <c r="Q65" s="21"/>
      <c r="R65" s="21"/>
      <c r="S65" s="21"/>
      <c r="T65" s="21"/>
      <c r="U65" s="57"/>
      <c r="V65" s="57"/>
      <c r="W65" s="57"/>
    </row>
    <row r="66" spans="2:23" ht="32.25" customHeight="1">
      <c r="B66" s="6">
        <v>33</v>
      </c>
      <c r="C66" s="20"/>
      <c r="D66" s="41">
        <f t="shared" si="11"/>
      </c>
      <c r="E66" s="41">
        <f t="shared" si="8"/>
      </c>
      <c r="F66" s="19">
        <f t="shared" si="9"/>
      </c>
      <c r="G66" s="33">
        <f t="shared" si="10"/>
      </c>
      <c r="H66" s="21"/>
      <c r="I66" s="21"/>
      <c r="J66" s="21"/>
      <c r="K66" s="21"/>
      <c r="L66" s="21"/>
      <c r="M66" s="21"/>
      <c r="N66" s="21"/>
      <c r="O66" s="21"/>
      <c r="P66" s="21"/>
      <c r="Q66" s="21"/>
      <c r="R66" s="21"/>
      <c r="S66" s="21"/>
      <c r="T66" s="21"/>
      <c r="U66" s="57"/>
      <c r="V66" s="57"/>
      <c r="W66" s="57"/>
    </row>
    <row r="67" spans="2:23" ht="32.25" customHeight="1">
      <c r="B67" s="6">
        <v>34</v>
      </c>
      <c r="C67" s="20"/>
      <c r="D67" s="41">
        <f t="shared" si="11"/>
      </c>
      <c r="E67" s="41">
        <f t="shared" si="8"/>
      </c>
      <c r="F67" s="19">
        <f t="shared" si="9"/>
      </c>
      <c r="G67" s="33">
        <f t="shared" si="10"/>
      </c>
      <c r="H67" s="21"/>
      <c r="I67" s="21"/>
      <c r="J67" s="21"/>
      <c r="K67" s="21"/>
      <c r="L67" s="21"/>
      <c r="M67" s="21"/>
      <c r="N67" s="21"/>
      <c r="O67" s="21"/>
      <c r="P67" s="21"/>
      <c r="Q67" s="21"/>
      <c r="R67" s="21"/>
      <c r="S67" s="21"/>
      <c r="T67" s="21"/>
      <c r="U67" s="57"/>
      <c r="V67" s="57"/>
      <c r="W67" s="57"/>
    </row>
    <row r="68" spans="2:23" ht="32.25" customHeight="1">
      <c r="B68" s="6">
        <v>35</v>
      </c>
      <c r="C68" s="20"/>
      <c r="D68" s="41">
        <f t="shared" si="11"/>
      </c>
      <c r="E68" s="41">
        <f t="shared" si="8"/>
      </c>
      <c r="F68" s="19">
        <f t="shared" si="9"/>
      </c>
      <c r="G68" s="33">
        <f t="shared" si="10"/>
      </c>
      <c r="H68" s="21"/>
      <c r="I68" s="21"/>
      <c r="J68" s="21"/>
      <c r="K68" s="21"/>
      <c r="L68" s="21"/>
      <c r="M68" s="21"/>
      <c r="N68" s="21"/>
      <c r="O68" s="21"/>
      <c r="P68" s="21"/>
      <c r="Q68" s="21"/>
      <c r="R68" s="21"/>
      <c r="S68" s="21"/>
      <c r="T68" s="21"/>
      <c r="U68" s="57"/>
      <c r="V68" s="57"/>
      <c r="W68" s="57"/>
    </row>
    <row r="69" spans="2:23" ht="32.25" customHeight="1">
      <c r="B69" s="6">
        <v>36</v>
      </c>
      <c r="C69" s="20"/>
      <c r="D69" s="41">
        <f t="shared" si="11"/>
      </c>
      <c r="E69" s="41">
        <f t="shared" si="8"/>
      </c>
      <c r="F69" s="19">
        <f t="shared" si="9"/>
      </c>
      <c r="G69" s="33">
        <f t="shared" si="10"/>
      </c>
      <c r="H69" s="21"/>
      <c r="I69" s="21"/>
      <c r="J69" s="21"/>
      <c r="K69" s="21"/>
      <c r="L69" s="21"/>
      <c r="M69" s="21"/>
      <c r="N69" s="21"/>
      <c r="O69" s="21"/>
      <c r="P69" s="21"/>
      <c r="Q69" s="21"/>
      <c r="R69" s="21"/>
      <c r="S69" s="21"/>
      <c r="T69" s="21"/>
      <c r="U69" s="57"/>
      <c r="V69" s="57"/>
      <c r="W69" s="57"/>
    </row>
    <row r="70" spans="2:23" ht="32.25" customHeight="1">
      <c r="B70" s="6">
        <v>37</v>
      </c>
      <c r="C70" s="20"/>
      <c r="D70" s="41">
        <f t="shared" si="11"/>
      </c>
      <c r="E70" s="41">
        <f t="shared" si="8"/>
      </c>
      <c r="F70" s="19">
        <f t="shared" si="9"/>
      </c>
      <c r="G70" s="33">
        <f t="shared" si="10"/>
      </c>
      <c r="H70" s="21"/>
      <c r="I70" s="21"/>
      <c r="J70" s="21"/>
      <c r="K70" s="21"/>
      <c r="L70" s="21"/>
      <c r="M70" s="21"/>
      <c r="N70" s="21"/>
      <c r="O70" s="21"/>
      <c r="P70" s="21"/>
      <c r="Q70" s="21"/>
      <c r="R70" s="21"/>
      <c r="S70" s="21"/>
      <c r="T70" s="21"/>
      <c r="U70" s="57"/>
      <c r="V70" s="57"/>
      <c r="W70" s="57"/>
    </row>
    <row r="71" spans="2:23" ht="32.25" customHeight="1">
      <c r="B71" s="6">
        <v>38</v>
      </c>
      <c r="C71" s="20"/>
      <c r="D71" s="41">
        <f t="shared" si="11"/>
      </c>
      <c r="E71" s="41">
        <f t="shared" si="8"/>
      </c>
      <c r="F71" s="19">
        <f t="shared" si="9"/>
      </c>
      <c r="G71" s="33">
        <f t="shared" si="10"/>
      </c>
      <c r="H71" s="21"/>
      <c r="I71" s="21"/>
      <c r="J71" s="21"/>
      <c r="K71" s="21"/>
      <c r="L71" s="21"/>
      <c r="M71" s="21"/>
      <c r="N71" s="21"/>
      <c r="O71" s="21"/>
      <c r="P71" s="21"/>
      <c r="Q71" s="21"/>
      <c r="R71" s="21"/>
      <c r="S71" s="21"/>
      <c r="T71" s="21"/>
      <c r="U71" s="57"/>
      <c r="V71" s="57"/>
      <c r="W71" s="57"/>
    </row>
    <row r="72" spans="2:23" ht="32.25" customHeight="1">
      <c r="B72" s="6">
        <v>39</v>
      </c>
      <c r="C72" s="20"/>
      <c r="D72" s="41">
        <f t="shared" si="11"/>
      </c>
      <c r="E72" s="41">
        <f t="shared" si="8"/>
      </c>
      <c r="F72" s="19">
        <f t="shared" si="9"/>
      </c>
      <c r="G72" s="33">
        <f t="shared" si="10"/>
      </c>
      <c r="H72" s="21"/>
      <c r="I72" s="21"/>
      <c r="J72" s="21"/>
      <c r="K72" s="21"/>
      <c r="L72" s="21"/>
      <c r="M72" s="21"/>
      <c r="N72" s="21"/>
      <c r="O72" s="21"/>
      <c r="P72" s="21"/>
      <c r="Q72" s="21"/>
      <c r="R72" s="21"/>
      <c r="S72" s="21"/>
      <c r="T72" s="21"/>
      <c r="U72" s="57"/>
      <c r="V72" s="57"/>
      <c r="W72" s="57"/>
    </row>
    <row r="73" spans="2:23" ht="32.25" customHeight="1">
      <c r="B73" s="6">
        <v>40</v>
      </c>
      <c r="C73" s="20"/>
      <c r="D73" s="41">
        <f t="shared" si="11"/>
      </c>
      <c r="E73" s="41">
        <f t="shared" si="8"/>
      </c>
      <c r="F73" s="19">
        <f t="shared" si="9"/>
      </c>
      <c r="G73" s="33">
        <f t="shared" si="10"/>
      </c>
      <c r="H73" s="21"/>
      <c r="I73" s="21"/>
      <c r="J73" s="21"/>
      <c r="K73" s="21"/>
      <c r="L73" s="21"/>
      <c r="M73" s="21"/>
      <c r="N73" s="21"/>
      <c r="O73" s="21"/>
      <c r="P73" s="21"/>
      <c r="Q73" s="21"/>
      <c r="R73" s="21"/>
      <c r="S73" s="21"/>
      <c r="T73" s="21"/>
      <c r="U73" s="57"/>
      <c r="V73" s="57"/>
      <c r="W73" s="57"/>
    </row>
    <row r="74" ht="13.5">
      <c r="H74" s="46"/>
    </row>
    <row r="75" spans="2:8" ht="30" customHeight="1">
      <c r="B75" s="178" t="s">
        <v>64</v>
      </c>
      <c r="C75" s="160"/>
      <c r="D75" s="160"/>
      <c r="E75" s="160"/>
      <c r="F75" s="161"/>
      <c r="G75" s="4"/>
      <c r="H75" s="54">
        <f>SUM(H18:H27)+SUM(H36:H50)+SUM(H59:H73)</f>
        <v>3</v>
      </c>
    </row>
    <row r="76" ht="13.5">
      <c r="H76" s="46"/>
    </row>
    <row r="77" ht="13.5">
      <c r="H77" s="46"/>
    </row>
    <row r="78" ht="13.5">
      <c r="H78" s="46"/>
    </row>
    <row r="79" ht="13.5">
      <c r="H79" s="46"/>
    </row>
    <row r="80" ht="13.5">
      <c r="H80" s="46"/>
    </row>
    <row r="81" ht="13.5">
      <c r="H81" s="46"/>
    </row>
    <row r="82" ht="13.5">
      <c r="H82" s="46"/>
    </row>
    <row r="83" ht="13.5">
      <c r="H83" s="46"/>
    </row>
    <row r="84" ht="13.5">
      <c r="H84" s="46"/>
    </row>
    <row r="85" ht="13.5">
      <c r="H85" s="46"/>
    </row>
    <row r="86" ht="13.5">
      <c r="H86" s="46"/>
    </row>
    <row r="87" ht="13.5">
      <c r="H87" s="46"/>
    </row>
    <row r="88" ht="13.5">
      <c r="H88" s="46"/>
    </row>
    <row r="89" ht="13.5">
      <c r="H89" s="46"/>
    </row>
    <row r="90" ht="13.5">
      <c r="H90" s="46"/>
    </row>
    <row r="91" ht="13.5">
      <c r="H91" s="46"/>
    </row>
    <row r="92" ht="13.5">
      <c r="H92" s="46"/>
    </row>
    <row r="93" ht="13.5">
      <c r="H93" s="46"/>
    </row>
    <row r="94" ht="13.5">
      <c r="H94" s="46"/>
    </row>
    <row r="95" ht="13.5">
      <c r="H95" s="46"/>
    </row>
    <row r="96" ht="13.5">
      <c r="H96" s="46"/>
    </row>
    <row r="97" ht="13.5">
      <c r="H97" s="46"/>
    </row>
    <row r="98" ht="13.5">
      <c r="H98" s="46"/>
    </row>
    <row r="99" ht="13.5">
      <c r="H99" s="46"/>
    </row>
    <row r="100" ht="13.5">
      <c r="H100" s="46"/>
    </row>
    <row r="101" ht="13.5">
      <c r="H101" s="46"/>
    </row>
    <row r="102" ht="13.5">
      <c r="H102" s="46"/>
    </row>
    <row r="103" ht="13.5">
      <c r="H103" s="46"/>
    </row>
    <row r="104" ht="13.5">
      <c r="H104" s="46"/>
    </row>
    <row r="105" ht="13.5">
      <c r="H105" s="46"/>
    </row>
    <row r="106" ht="13.5">
      <c r="H106" s="46"/>
    </row>
    <row r="107" ht="13.5">
      <c r="H107" s="46"/>
    </row>
    <row r="108" ht="13.5">
      <c r="H108" s="46"/>
    </row>
    <row r="109" ht="13.5">
      <c r="H109" s="46"/>
    </row>
    <row r="110" ht="13.5">
      <c r="H110" s="46"/>
    </row>
    <row r="111" ht="13.5">
      <c r="H111" s="46"/>
    </row>
    <row r="112" ht="13.5">
      <c r="H112" s="46"/>
    </row>
    <row r="113" ht="13.5">
      <c r="H113" s="46"/>
    </row>
    <row r="114" ht="13.5">
      <c r="H114" s="46"/>
    </row>
    <row r="115" ht="13.5">
      <c r="H115" s="46"/>
    </row>
    <row r="116" ht="13.5">
      <c r="H116" s="46"/>
    </row>
    <row r="117" ht="13.5">
      <c r="H117" s="46"/>
    </row>
    <row r="118" ht="13.5">
      <c r="H118" s="46"/>
    </row>
    <row r="119" ht="13.5">
      <c r="H119" s="46"/>
    </row>
    <row r="120" ht="13.5">
      <c r="H120" s="46"/>
    </row>
    <row r="121" ht="13.5">
      <c r="H121" s="46"/>
    </row>
    <row r="122" ht="13.5">
      <c r="H122" s="46"/>
    </row>
    <row r="123" ht="13.5">
      <c r="H123" s="46"/>
    </row>
    <row r="124" ht="13.5">
      <c r="H124" s="46"/>
    </row>
    <row r="125" ht="13.5">
      <c r="H125" s="46"/>
    </row>
    <row r="126" ht="13.5">
      <c r="H126" s="46"/>
    </row>
    <row r="127" ht="13.5">
      <c r="H127" s="46"/>
    </row>
    <row r="128" ht="13.5">
      <c r="H128" s="46"/>
    </row>
    <row r="129" ht="13.5">
      <c r="H129" s="46"/>
    </row>
    <row r="130" ht="13.5">
      <c r="H130" s="46"/>
    </row>
    <row r="131" ht="13.5">
      <c r="H131" s="46"/>
    </row>
    <row r="132" ht="13.5">
      <c r="H132" s="46"/>
    </row>
    <row r="133" ht="13.5">
      <c r="H133" s="46"/>
    </row>
    <row r="134" ht="13.5">
      <c r="H134" s="46"/>
    </row>
    <row r="135" ht="13.5">
      <c r="H135" s="46"/>
    </row>
    <row r="136" ht="13.5">
      <c r="H136" s="46"/>
    </row>
    <row r="137" ht="13.5">
      <c r="H137" s="46"/>
    </row>
    <row r="138" ht="13.5">
      <c r="H138" s="46"/>
    </row>
    <row r="139" ht="13.5">
      <c r="H139" s="46"/>
    </row>
    <row r="140" ht="13.5">
      <c r="H140" s="46"/>
    </row>
    <row r="141" ht="13.5">
      <c r="H141" s="46"/>
    </row>
    <row r="142" ht="13.5">
      <c r="H142" s="46"/>
    </row>
    <row r="143" ht="13.5">
      <c r="H143" s="46"/>
    </row>
    <row r="144" ht="13.5">
      <c r="H144" s="46"/>
    </row>
    <row r="145" ht="13.5">
      <c r="H145" s="46"/>
    </row>
    <row r="146" ht="13.5">
      <c r="H146" s="46"/>
    </row>
    <row r="147" ht="13.5">
      <c r="H147" s="46"/>
    </row>
    <row r="148" ht="13.5">
      <c r="H148" s="46"/>
    </row>
    <row r="149" ht="13.5">
      <c r="H149" s="46"/>
    </row>
    <row r="150" ht="13.5">
      <c r="H150" s="46"/>
    </row>
    <row r="151" ht="13.5">
      <c r="H151" s="46"/>
    </row>
    <row r="152" ht="13.5">
      <c r="H152" s="46"/>
    </row>
    <row r="153" ht="13.5">
      <c r="H153" s="46"/>
    </row>
    <row r="154" ht="13.5">
      <c r="H154" s="46"/>
    </row>
    <row r="155" ht="13.5">
      <c r="H155" s="46"/>
    </row>
    <row r="156" ht="13.5">
      <c r="H156" s="46"/>
    </row>
    <row r="157" ht="13.5">
      <c r="H157" s="46"/>
    </row>
    <row r="158" ht="13.5">
      <c r="H158" s="46"/>
    </row>
    <row r="159" ht="13.5">
      <c r="H159" s="46"/>
    </row>
    <row r="160" ht="13.5">
      <c r="H160" s="46"/>
    </row>
    <row r="161" ht="13.5">
      <c r="H161" s="46"/>
    </row>
    <row r="162" ht="13.5">
      <c r="H162" s="46"/>
    </row>
    <row r="163" ht="13.5">
      <c r="H163" s="46"/>
    </row>
    <row r="164" ht="13.5">
      <c r="H164" s="46"/>
    </row>
    <row r="165" ht="13.5">
      <c r="H165" s="46"/>
    </row>
    <row r="166" ht="13.5">
      <c r="H166" s="46"/>
    </row>
    <row r="167" ht="13.5">
      <c r="H167" s="46"/>
    </row>
    <row r="168" ht="13.5">
      <c r="H168" s="46"/>
    </row>
    <row r="169" ht="13.5">
      <c r="H169" s="46"/>
    </row>
    <row r="170" ht="13.5">
      <c r="H170" s="46"/>
    </row>
    <row r="171" ht="13.5">
      <c r="H171" s="46"/>
    </row>
    <row r="172" ht="13.5">
      <c r="H172" s="46"/>
    </row>
    <row r="173" ht="13.5">
      <c r="H173" s="46"/>
    </row>
    <row r="174" ht="13.5">
      <c r="H174" s="46"/>
    </row>
    <row r="175" ht="13.5">
      <c r="H175" s="46"/>
    </row>
    <row r="176" ht="13.5">
      <c r="H176" s="46"/>
    </row>
    <row r="177" ht="13.5">
      <c r="H177" s="46"/>
    </row>
    <row r="178" ht="13.5">
      <c r="H178" s="46"/>
    </row>
    <row r="179" ht="13.5">
      <c r="H179" s="46"/>
    </row>
    <row r="180" ht="13.5">
      <c r="H180" s="46"/>
    </row>
    <row r="181" ht="13.5">
      <c r="H181" s="46"/>
    </row>
    <row r="182" ht="13.5">
      <c r="H182" s="46"/>
    </row>
    <row r="183" ht="13.5">
      <c r="H183" s="46"/>
    </row>
    <row r="184" ht="13.5">
      <c r="H184" s="46"/>
    </row>
    <row r="185" ht="13.5">
      <c r="H185" s="46"/>
    </row>
    <row r="186" ht="13.5">
      <c r="H186" s="46"/>
    </row>
    <row r="187" ht="13.5">
      <c r="H187" s="46"/>
    </row>
    <row r="188" ht="13.5">
      <c r="H188" s="46"/>
    </row>
    <row r="189" ht="13.5">
      <c r="H189" s="46"/>
    </row>
    <row r="190" ht="13.5">
      <c r="H190" s="46"/>
    </row>
    <row r="191" ht="13.5">
      <c r="H191" s="46"/>
    </row>
    <row r="192" ht="13.5">
      <c r="H192" s="46"/>
    </row>
    <row r="193" ht="13.5">
      <c r="H193" s="46"/>
    </row>
    <row r="194" ht="13.5">
      <c r="H194" s="46"/>
    </row>
    <row r="195" ht="13.5">
      <c r="H195" s="46"/>
    </row>
    <row r="196" ht="13.5">
      <c r="H196" s="46"/>
    </row>
    <row r="197" ht="13.5">
      <c r="H197" s="46"/>
    </row>
    <row r="198" ht="13.5">
      <c r="H198" s="46"/>
    </row>
    <row r="199" ht="13.5">
      <c r="H199" s="46"/>
    </row>
    <row r="200" ht="13.5">
      <c r="H200" s="46"/>
    </row>
    <row r="201" ht="13.5">
      <c r="H201" s="46"/>
    </row>
    <row r="202" ht="13.5">
      <c r="H202" s="46"/>
    </row>
    <row r="203" ht="13.5">
      <c r="H203" s="46"/>
    </row>
    <row r="204" ht="13.5">
      <c r="H204" s="46"/>
    </row>
    <row r="205" ht="13.5">
      <c r="H205" s="46"/>
    </row>
    <row r="206" ht="13.5">
      <c r="H206" s="46"/>
    </row>
    <row r="207" ht="13.5">
      <c r="H207" s="46"/>
    </row>
    <row r="208" ht="13.5">
      <c r="H208" s="46"/>
    </row>
    <row r="209" ht="13.5">
      <c r="H209" s="46"/>
    </row>
    <row r="210" ht="13.5">
      <c r="H210" s="46"/>
    </row>
    <row r="211" ht="13.5">
      <c r="H211" s="46"/>
    </row>
    <row r="212" ht="13.5">
      <c r="H212" s="46"/>
    </row>
    <row r="213" ht="13.5">
      <c r="H213" s="46"/>
    </row>
    <row r="214" ht="13.5">
      <c r="H214" s="46"/>
    </row>
    <row r="215" ht="13.5">
      <c r="H215" s="46"/>
    </row>
    <row r="216" ht="13.5">
      <c r="H216" s="46"/>
    </row>
    <row r="217" ht="13.5">
      <c r="H217" s="46"/>
    </row>
    <row r="218" ht="13.5">
      <c r="H218" s="46"/>
    </row>
    <row r="219" ht="13.5">
      <c r="H219" s="46"/>
    </row>
    <row r="220" ht="13.5">
      <c r="H220" s="46"/>
    </row>
    <row r="221" ht="13.5">
      <c r="H221" s="46"/>
    </row>
    <row r="222" ht="13.5">
      <c r="H222" s="46"/>
    </row>
    <row r="223" ht="13.5">
      <c r="H223" s="46"/>
    </row>
    <row r="224" ht="13.5">
      <c r="H224" s="46"/>
    </row>
    <row r="225" ht="13.5">
      <c r="H225" s="46"/>
    </row>
    <row r="226" ht="13.5">
      <c r="H226" s="46"/>
    </row>
    <row r="227" ht="13.5">
      <c r="H227" s="46"/>
    </row>
    <row r="228" ht="13.5">
      <c r="H228" s="46"/>
    </row>
    <row r="229" ht="13.5">
      <c r="H229" s="46"/>
    </row>
    <row r="230" ht="13.5">
      <c r="H230" s="46"/>
    </row>
    <row r="231" ht="13.5">
      <c r="H231" s="46"/>
    </row>
    <row r="232" ht="13.5">
      <c r="H232" s="46"/>
    </row>
    <row r="233" ht="13.5">
      <c r="H233" s="46"/>
    </row>
    <row r="234" ht="13.5">
      <c r="H234" s="46"/>
    </row>
    <row r="235" ht="13.5">
      <c r="H235" s="46"/>
    </row>
    <row r="236" ht="13.5">
      <c r="H236" s="46"/>
    </row>
    <row r="237" ht="13.5">
      <c r="H237" s="46"/>
    </row>
    <row r="238" ht="13.5">
      <c r="H238" s="46"/>
    </row>
    <row r="239" ht="13.5">
      <c r="H239" s="46"/>
    </row>
    <row r="240" ht="13.5">
      <c r="H240" s="46"/>
    </row>
    <row r="241" ht="13.5">
      <c r="H241" s="46"/>
    </row>
    <row r="242" ht="13.5">
      <c r="H242" s="46"/>
    </row>
    <row r="243" ht="13.5">
      <c r="H243" s="46"/>
    </row>
    <row r="244" ht="13.5">
      <c r="H244" s="46"/>
    </row>
    <row r="245" ht="13.5">
      <c r="H245" s="46"/>
    </row>
    <row r="246" ht="13.5">
      <c r="H246" s="46"/>
    </row>
    <row r="247" ht="13.5">
      <c r="H247" s="46"/>
    </row>
    <row r="248" ht="13.5">
      <c r="H248" s="46"/>
    </row>
    <row r="249" ht="13.5">
      <c r="H249" s="46"/>
    </row>
    <row r="250" ht="13.5">
      <c r="H250" s="46"/>
    </row>
    <row r="251" ht="13.5">
      <c r="H251" s="46"/>
    </row>
    <row r="252" ht="13.5">
      <c r="H252" s="46"/>
    </row>
    <row r="253" ht="13.5">
      <c r="H253" s="46"/>
    </row>
    <row r="254" ht="13.5">
      <c r="H254" s="46"/>
    </row>
    <row r="255" ht="13.5">
      <c r="H255" s="46"/>
    </row>
    <row r="256" ht="13.5">
      <c r="H256" s="46"/>
    </row>
    <row r="257" ht="13.5">
      <c r="H257" s="46"/>
    </row>
    <row r="258" ht="13.5">
      <c r="H258" s="46"/>
    </row>
    <row r="259" ht="13.5">
      <c r="H259" s="46"/>
    </row>
    <row r="260" ht="13.5">
      <c r="H260" s="46"/>
    </row>
    <row r="261" ht="13.5">
      <c r="H261" s="46"/>
    </row>
    <row r="262" ht="13.5">
      <c r="H262" s="46"/>
    </row>
    <row r="263" ht="13.5">
      <c r="H263" s="46"/>
    </row>
    <row r="264" ht="13.5">
      <c r="H264" s="46"/>
    </row>
    <row r="265" ht="13.5">
      <c r="H265" s="46"/>
    </row>
    <row r="266" ht="13.5">
      <c r="H266" s="46"/>
    </row>
    <row r="267" ht="13.5">
      <c r="H267" s="46"/>
    </row>
    <row r="268" ht="13.5">
      <c r="H268" s="46"/>
    </row>
    <row r="269" ht="13.5">
      <c r="H269" s="46"/>
    </row>
    <row r="270" ht="13.5">
      <c r="H270" s="46"/>
    </row>
    <row r="271" ht="13.5">
      <c r="H271" s="46"/>
    </row>
    <row r="272" ht="13.5">
      <c r="H272" s="46"/>
    </row>
    <row r="273" ht="13.5">
      <c r="H273" s="46"/>
    </row>
    <row r="274" ht="13.5">
      <c r="H274" s="46"/>
    </row>
    <row r="275" ht="13.5">
      <c r="H275" s="46"/>
    </row>
    <row r="276" ht="13.5">
      <c r="H276" s="46"/>
    </row>
    <row r="277" ht="13.5">
      <c r="H277" s="46"/>
    </row>
    <row r="278" ht="13.5">
      <c r="H278" s="46"/>
    </row>
    <row r="279" ht="13.5">
      <c r="H279" s="46"/>
    </row>
    <row r="280" ht="13.5">
      <c r="H280" s="46"/>
    </row>
    <row r="281" ht="13.5">
      <c r="H281" s="46"/>
    </row>
    <row r="282" ht="13.5">
      <c r="H282" s="46"/>
    </row>
    <row r="283" ht="13.5">
      <c r="H283" s="46"/>
    </row>
    <row r="284" ht="13.5">
      <c r="H284" s="46"/>
    </row>
    <row r="285" ht="13.5">
      <c r="H285" s="46"/>
    </row>
    <row r="286" ht="13.5">
      <c r="H286" s="46"/>
    </row>
    <row r="287" ht="13.5">
      <c r="H287" s="46"/>
    </row>
    <row r="288" ht="13.5">
      <c r="H288" s="46"/>
    </row>
    <row r="289" ht="13.5">
      <c r="H289" s="46"/>
    </row>
    <row r="290" ht="13.5">
      <c r="H290" s="46"/>
    </row>
    <row r="291" ht="13.5">
      <c r="H291" s="46"/>
    </row>
    <row r="292" ht="13.5">
      <c r="H292" s="46"/>
    </row>
    <row r="293" ht="13.5">
      <c r="H293" s="46"/>
    </row>
    <row r="294" ht="13.5">
      <c r="H294" s="46"/>
    </row>
    <row r="295" ht="13.5">
      <c r="H295" s="46"/>
    </row>
    <row r="296" ht="13.5">
      <c r="H296" s="46"/>
    </row>
    <row r="297" ht="13.5">
      <c r="H297" s="46"/>
    </row>
    <row r="298" ht="13.5">
      <c r="H298" s="46"/>
    </row>
    <row r="299" ht="13.5">
      <c r="H299" s="46"/>
    </row>
    <row r="300" ht="13.5">
      <c r="H300" s="46"/>
    </row>
    <row r="301" ht="13.5">
      <c r="H301" s="46"/>
    </row>
    <row r="302" ht="13.5">
      <c r="H302" s="46"/>
    </row>
    <row r="303" ht="13.5">
      <c r="H303" s="46"/>
    </row>
    <row r="304" ht="13.5">
      <c r="H304" s="46"/>
    </row>
    <row r="305" ht="13.5">
      <c r="H305" s="46"/>
    </row>
    <row r="306" ht="13.5">
      <c r="H306" s="46"/>
    </row>
    <row r="307" ht="13.5">
      <c r="H307" s="46"/>
    </row>
    <row r="308" ht="13.5">
      <c r="H308" s="46"/>
    </row>
    <row r="309" ht="13.5">
      <c r="H309" s="46"/>
    </row>
    <row r="310" ht="13.5">
      <c r="H310" s="46"/>
    </row>
    <row r="311" ht="13.5">
      <c r="H311" s="46"/>
    </row>
    <row r="312" ht="13.5">
      <c r="H312" s="46"/>
    </row>
    <row r="313" ht="13.5">
      <c r="H313" s="46"/>
    </row>
    <row r="314" ht="13.5">
      <c r="H314" s="46"/>
    </row>
    <row r="315" ht="13.5">
      <c r="H315" s="46"/>
    </row>
    <row r="316" ht="13.5">
      <c r="H316" s="46"/>
    </row>
    <row r="317" ht="13.5">
      <c r="H317" s="46"/>
    </row>
    <row r="318" ht="13.5">
      <c r="H318" s="46"/>
    </row>
    <row r="319" ht="13.5">
      <c r="H319" s="46"/>
    </row>
    <row r="320" ht="13.5">
      <c r="H320" s="46"/>
    </row>
    <row r="321" ht="13.5">
      <c r="H321" s="46"/>
    </row>
    <row r="322" ht="13.5">
      <c r="H322" s="46"/>
    </row>
    <row r="323" ht="13.5">
      <c r="H323" s="46"/>
    </row>
    <row r="324" ht="13.5">
      <c r="H324" s="46"/>
    </row>
    <row r="325" ht="13.5">
      <c r="H325" s="46"/>
    </row>
    <row r="326" ht="13.5">
      <c r="H326" s="46"/>
    </row>
    <row r="327" ht="13.5">
      <c r="H327" s="46"/>
    </row>
    <row r="328" ht="13.5">
      <c r="H328" s="46"/>
    </row>
    <row r="329" ht="13.5">
      <c r="H329" s="46"/>
    </row>
    <row r="330" ht="13.5">
      <c r="H330" s="46"/>
    </row>
    <row r="331" ht="13.5">
      <c r="H331" s="46"/>
    </row>
    <row r="332" ht="13.5">
      <c r="H332" s="46"/>
    </row>
    <row r="333" ht="13.5">
      <c r="H333" s="46"/>
    </row>
    <row r="334" ht="13.5">
      <c r="H334" s="46"/>
    </row>
    <row r="335" ht="13.5">
      <c r="H335" s="46"/>
    </row>
    <row r="336" ht="13.5">
      <c r="H336" s="46"/>
    </row>
    <row r="337" ht="13.5">
      <c r="H337" s="46"/>
    </row>
    <row r="338" ht="13.5">
      <c r="H338" s="46"/>
    </row>
    <row r="339" ht="13.5">
      <c r="H339" s="46"/>
    </row>
    <row r="340" ht="13.5">
      <c r="H340" s="46"/>
    </row>
    <row r="341" ht="13.5">
      <c r="H341" s="46"/>
    </row>
    <row r="342" ht="13.5">
      <c r="H342" s="46"/>
    </row>
    <row r="343" ht="13.5">
      <c r="H343" s="46"/>
    </row>
    <row r="344" ht="13.5">
      <c r="H344" s="46"/>
    </row>
    <row r="345" ht="13.5">
      <c r="H345" s="46"/>
    </row>
    <row r="346" ht="13.5">
      <c r="H346" s="46"/>
    </row>
    <row r="347" ht="13.5">
      <c r="H347" s="46"/>
    </row>
    <row r="348" ht="13.5">
      <c r="H348" s="46"/>
    </row>
    <row r="349" ht="13.5">
      <c r="H349" s="46"/>
    </row>
    <row r="350" ht="13.5">
      <c r="H350" s="46"/>
    </row>
    <row r="351" ht="13.5">
      <c r="H351" s="46"/>
    </row>
    <row r="352" ht="13.5">
      <c r="H352" s="46"/>
    </row>
    <row r="353" ht="13.5">
      <c r="H353" s="46"/>
    </row>
    <row r="354" ht="13.5">
      <c r="H354" s="46"/>
    </row>
    <row r="355" ht="13.5">
      <c r="H355" s="46"/>
    </row>
    <row r="356" ht="13.5">
      <c r="H356" s="46"/>
    </row>
    <row r="357" ht="13.5">
      <c r="H357" s="46"/>
    </row>
    <row r="358" ht="13.5">
      <c r="H358" s="46"/>
    </row>
    <row r="359" ht="13.5">
      <c r="H359" s="46"/>
    </row>
    <row r="360" ht="13.5">
      <c r="H360" s="46"/>
    </row>
    <row r="361" ht="13.5">
      <c r="H361" s="46"/>
    </row>
    <row r="362" ht="13.5">
      <c r="H362" s="46"/>
    </row>
    <row r="363" ht="13.5">
      <c r="H363" s="46"/>
    </row>
    <row r="364" ht="13.5">
      <c r="H364" s="46"/>
    </row>
    <row r="365" ht="13.5">
      <c r="H365" s="46"/>
    </row>
    <row r="366" ht="13.5">
      <c r="H366" s="46"/>
    </row>
    <row r="367" ht="13.5">
      <c r="H367" s="46"/>
    </row>
    <row r="368" ht="13.5">
      <c r="H368" s="46"/>
    </row>
    <row r="369" ht="13.5">
      <c r="H369" s="46"/>
    </row>
    <row r="370" ht="13.5">
      <c r="H370" s="46"/>
    </row>
    <row r="371" ht="13.5">
      <c r="H371" s="46"/>
    </row>
    <row r="372" ht="13.5">
      <c r="H372" s="46"/>
    </row>
    <row r="373" ht="13.5">
      <c r="H373" s="46"/>
    </row>
    <row r="374" ht="13.5">
      <c r="H374" s="46"/>
    </row>
    <row r="375" ht="13.5">
      <c r="H375" s="46"/>
    </row>
    <row r="376" ht="13.5">
      <c r="H376" s="46"/>
    </row>
    <row r="377" ht="13.5">
      <c r="H377" s="46"/>
    </row>
    <row r="378" ht="13.5">
      <c r="H378" s="46"/>
    </row>
    <row r="379" ht="13.5">
      <c r="H379" s="46"/>
    </row>
    <row r="380" ht="13.5">
      <c r="H380" s="46"/>
    </row>
    <row r="381" ht="13.5">
      <c r="H381" s="46"/>
    </row>
    <row r="382" ht="13.5">
      <c r="H382" s="46"/>
    </row>
    <row r="383" ht="13.5">
      <c r="H383" s="46"/>
    </row>
    <row r="384" ht="13.5">
      <c r="H384" s="46"/>
    </row>
    <row r="385" ht="13.5">
      <c r="H385" s="46"/>
    </row>
    <row r="386" ht="13.5">
      <c r="H386" s="46"/>
    </row>
    <row r="387" ht="13.5">
      <c r="H387" s="46"/>
    </row>
    <row r="388" ht="13.5">
      <c r="H388" s="46"/>
    </row>
    <row r="389" ht="13.5">
      <c r="H389" s="46"/>
    </row>
    <row r="390" ht="13.5">
      <c r="H390" s="46"/>
    </row>
    <row r="391" ht="13.5">
      <c r="H391" s="46"/>
    </row>
    <row r="392" ht="13.5">
      <c r="H392" s="46"/>
    </row>
    <row r="393" ht="13.5">
      <c r="H393" s="46"/>
    </row>
    <row r="394" ht="13.5">
      <c r="H394" s="46"/>
    </row>
    <row r="395" ht="13.5">
      <c r="H395" s="46"/>
    </row>
    <row r="396" ht="13.5">
      <c r="H396" s="46"/>
    </row>
    <row r="397" ht="13.5">
      <c r="H397" s="46"/>
    </row>
    <row r="398" ht="13.5">
      <c r="H398" s="46"/>
    </row>
    <row r="399" ht="13.5">
      <c r="H399" s="46"/>
    </row>
    <row r="400" ht="13.5">
      <c r="H400" s="46"/>
    </row>
    <row r="401" ht="13.5">
      <c r="H401" s="46"/>
    </row>
    <row r="402" ht="13.5">
      <c r="H402" s="46"/>
    </row>
    <row r="403" ht="13.5">
      <c r="H403" s="46"/>
    </row>
    <row r="404" ht="13.5">
      <c r="H404" s="46"/>
    </row>
    <row r="405" ht="13.5">
      <c r="H405" s="46"/>
    </row>
    <row r="406" ht="13.5">
      <c r="H406" s="46"/>
    </row>
    <row r="407" ht="13.5">
      <c r="H407" s="46"/>
    </row>
    <row r="408" ht="13.5">
      <c r="H408" s="46"/>
    </row>
    <row r="409" ht="13.5">
      <c r="H409" s="46"/>
    </row>
    <row r="410" ht="13.5">
      <c r="H410" s="46"/>
    </row>
    <row r="411" ht="13.5">
      <c r="H411" s="46"/>
    </row>
    <row r="412" ht="13.5">
      <c r="H412" s="46"/>
    </row>
    <row r="413" ht="13.5">
      <c r="H413" s="46"/>
    </row>
    <row r="414" ht="13.5">
      <c r="H414" s="46"/>
    </row>
    <row r="415" ht="13.5">
      <c r="H415" s="46"/>
    </row>
    <row r="416" ht="13.5">
      <c r="H416" s="46"/>
    </row>
    <row r="417" ht="13.5">
      <c r="H417" s="46"/>
    </row>
    <row r="418" ht="13.5">
      <c r="H418" s="46"/>
    </row>
    <row r="419" ht="13.5">
      <c r="H419" s="46"/>
    </row>
    <row r="420" ht="13.5">
      <c r="H420" s="46"/>
    </row>
    <row r="421" ht="13.5">
      <c r="H421" s="46"/>
    </row>
    <row r="422" ht="13.5">
      <c r="H422" s="46"/>
    </row>
    <row r="423" ht="13.5">
      <c r="H423" s="46"/>
    </row>
    <row r="424" ht="13.5">
      <c r="H424" s="46"/>
    </row>
    <row r="425" ht="13.5">
      <c r="H425" s="46"/>
    </row>
    <row r="426" ht="13.5">
      <c r="H426" s="46"/>
    </row>
    <row r="427" ht="13.5">
      <c r="H427" s="46"/>
    </row>
    <row r="428" ht="13.5">
      <c r="H428" s="46"/>
    </row>
    <row r="429" ht="13.5">
      <c r="H429" s="46"/>
    </row>
    <row r="430" ht="13.5">
      <c r="H430" s="46"/>
    </row>
    <row r="431" ht="13.5">
      <c r="H431" s="46"/>
    </row>
    <row r="432" ht="13.5">
      <c r="H432" s="46"/>
    </row>
    <row r="433" ht="13.5">
      <c r="H433" s="46"/>
    </row>
    <row r="434" ht="13.5">
      <c r="H434" s="46"/>
    </row>
    <row r="435" ht="13.5">
      <c r="H435" s="46"/>
    </row>
    <row r="436" ht="13.5">
      <c r="H436" s="46"/>
    </row>
    <row r="437" ht="13.5">
      <c r="H437" s="46"/>
    </row>
    <row r="438" ht="13.5">
      <c r="H438" s="46"/>
    </row>
    <row r="439" ht="13.5">
      <c r="H439" s="46"/>
    </row>
    <row r="440" ht="13.5">
      <c r="H440" s="46"/>
    </row>
    <row r="441" ht="13.5">
      <c r="H441" s="46"/>
    </row>
    <row r="442" ht="13.5">
      <c r="H442" s="46"/>
    </row>
    <row r="443" ht="13.5">
      <c r="H443" s="46"/>
    </row>
    <row r="444" ht="13.5">
      <c r="H444" s="46"/>
    </row>
    <row r="445" ht="13.5">
      <c r="H445" s="46"/>
    </row>
    <row r="446" ht="13.5">
      <c r="H446" s="46"/>
    </row>
    <row r="447" ht="13.5">
      <c r="H447" s="46"/>
    </row>
    <row r="448" ht="13.5">
      <c r="H448" s="46"/>
    </row>
    <row r="449" ht="13.5">
      <c r="H449" s="46"/>
    </row>
    <row r="450" ht="13.5">
      <c r="H450" s="46"/>
    </row>
    <row r="451" ht="13.5">
      <c r="H451" s="46"/>
    </row>
    <row r="452" ht="13.5">
      <c r="H452" s="46"/>
    </row>
    <row r="453" ht="13.5">
      <c r="H453" s="46"/>
    </row>
    <row r="454" ht="13.5">
      <c r="H454" s="46"/>
    </row>
    <row r="455" ht="13.5">
      <c r="H455" s="46"/>
    </row>
    <row r="456" ht="13.5">
      <c r="H456" s="46"/>
    </row>
    <row r="457" ht="13.5">
      <c r="H457" s="46"/>
    </row>
    <row r="458" ht="13.5">
      <c r="H458" s="46"/>
    </row>
    <row r="459" ht="13.5">
      <c r="H459" s="46"/>
    </row>
    <row r="460" ht="13.5">
      <c r="H460" s="46"/>
    </row>
    <row r="461" ht="13.5">
      <c r="H461" s="46"/>
    </row>
    <row r="462" ht="13.5">
      <c r="H462" s="46"/>
    </row>
    <row r="463" ht="13.5">
      <c r="H463" s="46"/>
    </row>
    <row r="464" ht="13.5">
      <c r="H464" s="46"/>
    </row>
    <row r="465" ht="13.5">
      <c r="H465" s="46"/>
    </row>
    <row r="466" ht="13.5">
      <c r="H466" s="46"/>
    </row>
    <row r="467" ht="13.5">
      <c r="H467" s="46"/>
    </row>
    <row r="468" ht="13.5">
      <c r="H468" s="46"/>
    </row>
    <row r="469" ht="13.5">
      <c r="H469" s="46"/>
    </row>
    <row r="470" ht="13.5">
      <c r="H470" s="46"/>
    </row>
    <row r="471" ht="13.5">
      <c r="H471" s="46"/>
    </row>
    <row r="472" ht="13.5">
      <c r="H472" s="46"/>
    </row>
    <row r="473" ht="13.5">
      <c r="H473" s="46"/>
    </row>
    <row r="474" ht="13.5">
      <c r="H474" s="46"/>
    </row>
    <row r="475" ht="13.5">
      <c r="H475" s="46"/>
    </row>
    <row r="476" ht="13.5">
      <c r="H476" s="46"/>
    </row>
    <row r="477" ht="13.5">
      <c r="H477" s="46"/>
    </row>
    <row r="478" ht="13.5">
      <c r="H478" s="46"/>
    </row>
    <row r="479" ht="13.5">
      <c r="H479" s="46"/>
    </row>
    <row r="480" ht="13.5">
      <c r="H480" s="46"/>
    </row>
    <row r="481" ht="13.5">
      <c r="H481" s="46"/>
    </row>
    <row r="482" ht="13.5">
      <c r="H482" s="46"/>
    </row>
    <row r="483" ht="13.5">
      <c r="H483" s="46"/>
    </row>
    <row r="484" ht="13.5">
      <c r="H484" s="46"/>
    </row>
    <row r="485" ht="13.5">
      <c r="H485" s="46"/>
    </row>
    <row r="486" ht="13.5">
      <c r="H486" s="46"/>
    </row>
    <row r="487" ht="13.5">
      <c r="H487" s="46"/>
    </row>
    <row r="488" ht="13.5">
      <c r="H488" s="46"/>
    </row>
    <row r="489" ht="13.5">
      <c r="H489" s="46"/>
    </row>
    <row r="490" ht="13.5">
      <c r="H490" s="46"/>
    </row>
    <row r="491" ht="13.5">
      <c r="H491" s="46"/>
    </row>
    <row r="492" ht="13.5">
      <c r="H492" s="46"/>
    </row>
    <row r="493" ht="13.5">
      <c r="H493" s="46"/>
    </row>
    <row r="494" ht="13.5">
      <c r="H494" s="46"/>
    </row>
    <row r="495" ht="13.5">
      <c r="H495" s="46"/>
    </row>
    <row r="496" ht="13.5">
      <c r="H496" s="46"/>
    </row>
    <row r="497" ht="13.5">
      <c r="H497" s="46"/>
    </row>
    <row r="498" ht="13.5">
      <c r="H498" s="46"/>
    </row>
    <row r="499" ht="13.5">
      <c r="H499" s="46"/>
    </row>
    <row r="500" ht="13.5">
      <c r="H500" s="46"/>
    </row>
    <row r="501" ht="13.5">
      <c r="H501" s="46"/>
    </row>
    <row r="502" ht="13.5">
      <c r="H502" s="46"/>
    </row>
    <row r="503" ht="13.5">
      <c r="H503" s="46"/>
    </row>
    <row r="504" ht="13.5">
      <c r="H504" s="46"/>
    </row>
    <row r="505" ht="13.5">
      <c r="H505" s="46"/>
    </row>
    <row r="506" ht="13.5">
      <c r="H506" s="46"/>
    </row>
    <row r="507" ht="13.5">
      <c r="H507" s="46"/>
    </row>
    <row r="508" ht="13.5">
      <c r="H508" s="46"/>
    </row>
    <row r="509" ht="13.5">
      <c r="H509" s="46"/>
    </row>
    <row r="510" ht="13.5">
      <c r="H510" s="46"/>
    </row>
    <row r="511" ht="13.5">
      <c r="H511" s="46"/>
    </row>
    <row r="512" ht="13.5">
      <c r="H512" s="46"/>
    </row>
    <row r="513" ht="13.5">
      <c r="H513" s="46"/>
    </row>
    <row r="514" ht="13.5">
      <c r="H514" s="46"/>
    </row>
    <row r="515" ht="13.5">
      <c r="H515" s="46"/>
    </row>
    <row r="516" ht="13.5">
      <c r="H516" s="46"/>
    </row>
    <row r="517" ht="13.5">
      <c r="H517" s="46"/>
    </row>
    <row r="518" ht="13.5">
      <c r="H518" s="46"/>
    </row>
    <row r="519" ht="13.5">
      <c r="H519" s="46"/>
    </row>
    <row r="520" ht="13.5">
      <c r="H520" s="46"/>
    </row>
    <row r="521" ht="13.5">
      <c r="H521" s="46"/>
    </row>
    <row r="522" ht="13.5">
      <c r="H522" s="46"/>
    </row>
    <row r="523" ht="13.5">
      <c r="H523" s="46"/>
    </row>
    <row r="524" ht="13.5">
      <c r="H524" s="46"/>
    </row>
    <row r="525" ht="13.5">
      <c r="H525" s="46"/>
    </row>
    <row r="526" ht="13.5">
      <c r="H526" s="46"/>
    </row>
    <row r="527" ht="13.5">
      <c r="H527" s="46"/>
    </row>
    <row r="528" ht="13.5">
      <c r="H528" s="46"/>
    </row>
    <row r="529" ht="13.5">
      <c r="H529" s="46"/>
    </row>
    <row r="530" ht="13.5">
      <c r="H530" s="46"/>
    </row>
    <row r="531" ht="13.5">
      <c r="H531" s="46"/>
    </row>
    <row r="532" ht="13.5">
      <c r="H532" s="46"/>
    </row>
    <row r="533" ht="13.5">
      <c r="H533" s="46"/>
    </row>
    <row r="534" ht="13.5">
      <c r="H534" s="46"/>
    </row>
    <row r="535" ht="13.5">
      <c r="H535" s="46"/>
    </row>
    <row r="536" ht="13.5">
      <c r="H536" s="46"/>
    </row>
    <row r="537" ht="13.5">
      <c r="H537" s="46"/>
    </row>
    <row r="538" ht="13.5">
      <c r="H538" s="46"/>
    </row>
    <row r="539" ht="13.5">
      <c r="H539" s="46"/>
    </row>
    <row r="540" ht="13.5">
      <c r="H540" s="46"/>
    </row>
    <row r="541" ht="13.5">
      <c r="H541" s="46"/>
    </row>
    <row r="542" ht="13.5">
      <c r="H542" s="46"/>
    </row>
    <row r="543" ht="13.5">
      <c r="H543" s="46"/>
    </row>
    <row r="544" ht="13.5">
      <c r="H544" s="46"/>
    </row>
    <row r="545" ht="13.5">
      <c r="H545" s="46"/>
    </row>
    <row r="546" ht="13.5">
      <c r="H546" s="46"/>
    </row>
    <row r="547" ht="13.5">
      <c r="H547" s="46"/>
    </row>
    <row r="548" ht="13.5">
      <c r="H548" s="46"/>
    </row>
    <row r="549" ht="13.5">
      <c r="H549" s="46"/>
    </row>
    <row r="550" ht="13.5">
      <c r="H550" s="46"/>
    </row>
    <row r="551" ht="13.5">
      <c r="H551" s="46"/>
    </row>
    <row r="552" ht="13.5">
      <c r="H552" s="46"/>
    </row>
    <row r="553" ht="13.5">
      <c r="H553" s="46"/>
    </row>
    <row r="554" ht="13.5">
      <c r="H554" s="46"/>
    </row>
    <row r="555" ht="13.5">
      <c r="H555" s="46"/>
    </row>
    <row r="556" ht="13.5">
      <c r="H556" s="46"/>
    </row>
    <row r="557" ht="13.5">
      <c r="H557" s="46"/>
    </row>
    <row r="558" ht="13.5">
      <c r="H558" s="46"/>
    </row>
    <row r="559" ht="13.5">
      <c r="H559" s="46"/>
    </row>
    <row r="560" ht="13.5">
      <c r="H560" s="46"/>
    </row>
    <row r="561" ht="13.5">
      <c r="H561" s="46"/>
    </row>
    <row r="562" ht="13.5">
      <c r="H562" s="46"/>
    </row>
    <row r="563" ht="13.5">
      <c r="H563" s="46"/>
    </row>
    <row r="564" ht="13.5">
      <c r="H564" s="46"/>
    </row>
    <row r="565" ht="13.5">
      <c r="H565" s="46"/>
    </row>
    <row r="566" ht="13.5">
      <c r="H566" s="46"/>
    </row>
    <row r="567" ht="13.5">
      <c r="H567" s="46"/>
    </row>
    <row r="568" ht="13.5">
      <c r="H568" s="46"/>
    </row>
    <row r="569" ht="13.5">
      <c r="H569" s="46"/>
    </row>
    <row r="570" ht="13.5">
      <c r="H570" s="46"/>
    </row>
    <row r="571" ht="13.5">
      <c r="H571" s="46"/>
    </row>
    <row r="572" ht="13.5">
      <c r="H572" s="46"/>
    </row>
    <row r="573" ht="13.5">
      <c r="H573" s="46"/>
    </row>
    <row r="574" ht="13.5">
      <c r="H574" s="46"/>
    </row>
    <row r="575" ht="13.5">
      <c r="H575" s="46"/>
    </row>
    <row r="576" ht="13.5">
      <c r="H576" s="46"/>
    </row>
    <row r="577" ht="13.5">
      <c r="H577" s="46"/>
    </row>
    <row r="578" ht="13.5">
      <c r="H578" s="46"/>
    </row>
    <row r="579" ht="13.5">
      <c r="H579" s="46"/>
    </row>
    <row r="580" ht="13.5">
      <c r="H580" s="46"/>
    </row>
    <row r="581" ht="13.5">
      <c r="H581" s="46"/>
    </row>
    <row r="582" ht="13.5">
      <c r="H582" s="46"/>
    </row>
    <row r="583" ht="13.5">
      <c r="H583" s="46"/>
    </row>
    <row r="584" ht="13.5">
      <c r="H584" s="46"/>
    </row>
    <row r="585" ht="13.5">
      <c r="H585" s="46"/>
    </row>
    <row r="586" ht="13.5">
      <c r="H586" s="46"/>
    </row>
    <row r="587" ht="13.5">
      <c r="H587" s="46"/>
    </row>
    <row r="588" ht="13.5">
      <c r="H588" s="46"/>
    </row>
    <row r="589" ht="13.5">
      <c r="H589" s="46"/>
    </row>
    <row r="590" ht="13.5">
      <c r="H590" s="46"/>
    </row>
    <row r="591" ht="13.5">
      <c r="H591" s="46"/>
    </row>
    <row r="592" ht="13.5">
      <c r="H592" s="46"/>
    </row>
    <row r="593" ht="13.5">
      <c r="H593" s="46"/>
    </row>
    <row r="594" ht="13.5">
      <c r="H594" s="46"/>
    </row>
    <row r="595" ht="13.5">
      <c r="H595" s="46"/>
    </row>
    <row r="596" ht="13.5">
      <c r="H596" s="46"/>
    </row>
    <row r="597" ht="13.5">
      <c r="H597" s="46"/>
    </row>
    <row r="598" ht="13.5">
      <c r="H598" s="46"/>
    </row>
    <row r="599" ht="13.5">
      <c r="H599" s="46"/>
    </row>
    <row r="600" ht="13.5">
      <c r="H600" s="46"/>
    </row>
    <row r="601" ht="13.5">
      <c r="H601" s="46"/>
    </row>
    <row r="602" ht="13.5">
      <c r="H602" s="46"/>
    </row>
    <row r="603" ht="13.5">
      <c r="H603" s="46"/>
    </row>
    <row r="604" ht="13.5">
      <c r="H604" s="46"/>
    </row>
    <row r="605" ht="13.5">
      <c r="H605" s="46"/>
    </row>
    <row r="606" ht="13.5">
      <c r="H606" s="46"/>
    </row>
    <row r="607" ht="13.5">
      <c r="H607" s="46"/>
    </row>
    <row r="608" ht="13.5">
      <c r="H608" s="46"/>
    </row>
    <row r="609" ht="13.5">
      <c r="H609" s="46"/>
    </row>
    <row r="610" ht="13.5">
      <c r="H610" s="46"/>
    </row>
    <row r="611" ht="13.5">
      <c r="H611" s="46"/>
    </row>
    <row r="612" ht="13.5">
      <c r="H612" s="46"/>
    </row>
    <row r="613" ht="13.5">
      <c r="H613" s="46"/>
    </row>
    <row r="614" ht="13.5">
      <c r="H614" s="46"/>
    </row>
    <row r="615" ht="13.5">
      <c r="H615" s="46"/>
    </row>
    <row r="616" ht="13.5">
      <c r="H616" s="46"/>
    </row>
    <row r="617" ht="13.5">
      <c r="H617" s="46"/>
    </row>
    <row r="618" ht="13.5">
      <c r="H618" s="46"/>
    </row>
    <row r="619" ht="13.5">
      <c r="H619" s="46"/>
    </row>
    <row r="620" ht="13.5">
      <c r="H620" s="46"/>
    </row>
    <row r="621" ht="13.5">
      <c r="H621" s="46"/>
    </row>
    <row r="622" ht="13.5">
      <c r="H622" s="46"/>
    </row>
    <row r="623" ht="13.5">
      <c r="H623" s="46"/>
    </row>
    <row r="624" ht="13.5">
      <c r="H624" s="46"/>
    </row>
    <row r="625" ht="13.5">
      <c r="H625" s="46"/>
    </row>
    <row r="626" ht="13.5">
      <c r="H626" s="46"/>
    </row>
    <row r="627" ht="13.5">
      <c r="H627" s="46"/>
    </row>
    <row r="628" ht="13.5">
      <c r="H628" s="46"/>
    </row>
    <row r="629" ht="13.5">
      <c r="H629" s="46"/>
    </row>
    <row r="630" ht="13.5">
      <c r="H630" s="46"/>
    </row>
    <row r="631" ht="13.5">
      <c r="H631" s="46"/>
    </row>
    <row r="632" ht="13.5">
      <c r="H632" s="46"/>
    </row>
    <row r="633" ht="13.5">
      <c r="H633" s="46"/>
    </row>
    <row r="634" ht="13.5">
      <c r="H634" s="46"/>
    </row>
    <row r="635" ht="13.5">
      <c r="H635" s="46"/>
    </row>
    <row r="636" ht="13.5">
      <c r="H636" s="46"/>
    </row>
    <row r="637" ht="13.5">
      <c r="H637" s="46"/>
    </row>
    <row r="638" ht="13.5">
      <c r="H638" s="46"/>
    </row>
    <row r="639" ht="13.5">
      <c r="H639" s="46"/>
    </row>
    <row r="640" ht="13.5">
      <c r="H640" s="46"/>
    </row>
    <row r="641" ht="13.5">
      <c r="H641" s="46"/>
    </row>
    <row r="642" ht="13.5">
      <c r="H642" s="46"/>
    </row>
    <row r="643" ht="13.5">
      <c r="H643" s="46"/>
    </row>
    <row r="644" ht="13.5">
      <c r="H644" s="46"/>
    </row>
    <row r="645" ht="13.5">
      <c r="H645" s="46"/>
    </row>
    <row r="646" ht="13.5">
      <c r="H646" s="46"/>
    </row>
    <row r="647" ht="13.5">
      <c r="H647" s="46"/>
    </row>
    <row r="648" ht="13.5">
      <c r="H648" s="46"/>
    </row>
    <row r="649" ht="13.5">
      <c r="H649" s="46"/>
    </row>
    <row r="650" ht="13.5">
      <c r="H650" s="46"/>
    </row>
    <row r="651" ht="13.5">
      <c r="H651" s="46"/>
    </row>
    <row r="652" ht="13.5">
      <c r="H652" s="46"/>
    </row>
    <row r="653" ht="13.5">
      <c r="H653" s="46"/>
    </row>
    <row r="654" ht="13.5">
      <c r="H654" s="46"/>
    </row>
    <row r="655" ht="13.5">
      <c r="H655" s="46"/>
    </row>
    <row r="656" ht="13.5">
      <c r="H656" s="46"/>
    </row>
    <row r="657" ht="13.5">
      <c r="H657" s="46"/>
    </row>
    <row r="658" ht="13.5">
      <c r="H658" s="46"/>
    </row>
    <row r="659" ht="13.5">
      <c r="H659" s="46"/>
    </row>
    <row r="660" ht="13.5">
      <c r="H660" s="46"/>
    </row>
    <row r="661" ht="13.5">
      <c r="H661" s="46"/>
    </row>
    <row r="662" ht="13.5">
      <c r="H662" s="46"/>
    </row>
    <row r="663" ht="13.5">
      <c r="H663" s="46"/>
    </row>
    <row r="664" ht="13.5">
      <c r="H664" s="46"/>
    </row>
    <row r="665" ht="13.5">
      <c r="H665" s="46"/>
    </row>
    <row r="666" ht="13.5">
      <c r="H666" s="46"/>
    </row>
    <row r="667" ht="13.5">
      <c r="H667" s="46"/>
    </row>
    <row r="668" ht="13.5">
      <c r="H668" s="46"/>
    </row>
    <row r="669" ht="13.5">
      <c r="H669" s="46"/>
    </row>
    <row r="670" ht="13.5">
      <c r="H670" s="46"/>
    </row>
    <row r="671" ht="13.5">
      <c r="H671" s="46"/>
    </row>
    <row r="672" ht="13.5">
      <c r="H672" s="46"/>
    </row>
    <row r="673" ht="13.5">
      <c r="H673" s="46"/>
    </row>
    <row r="674" ht="13.5">
      <c r="H674" s="46"/>
    </row>
    <row r="675" ht="13.5">
      <c r="H675" s="46"/>
    </row>
    <row r="676" ht="13.5">
      <c r="H676" s="46"/>
    </row>
    <row r="677" ht="13.5">
      <c r="H677" s="46"/>
    </row>
    <row r="678" ht="13.5">
      <c r="H678" s="46"/>
    </row>
    <row r="679" ht="13.5">
      <c r="H679" s="46"/>
    </row>
    <row r="680" ht="13.5">
      <c r="H680" s="46"/>
    </row>
    <row r="681" ht="13.5">
      <c r="H681" s="46"/>
    </row>
    <row r="682" ht="13.5">
      <c r="H682" s="46"/>
    </row>
    <row r="683" ht="13.5">
      <c r="H683" s="46"/>
    </row>
    <row r="684" ht="13.5">
      <c r="H684" s="46"/>
    </row>
    <row r="685" ht="13.5">
      <c r="H685" s="46"/>
    </row>
    <row r="686" ht="13.5">
      <c r="H686" s="46"/>
    </row>
    <row r="687" ht="13.5">
      <c r="H687" s="46"/>
    </row>
    <row r="688" ht="13.5">
      <c r="H688" s="46"/>
    </row>
    <row r="689" ht="13.5">
      <c r="H689" s="46"/>
    </row>
    <row r="690" ht="13.5">
      <c r="H690" s="46"/>
    </row>
    <row r="691" ht="13.5">
      <c r="H691" s="46"/>
    </row>
    <row r="692" ht="13.5">
      <c r="H692" s="46"/>
    </row>
    <row r="693" ht="13.5">
      <c r="H693" s="46"/>
    </row>
    <row r="694" ht="13.5">
      <c r="H694" s="46"/>
    </row>
    <row r="695" ht="13.5">
      <c r="H695" s="46"/>
    </row>
    <row r="696" ht="13.5">
      <c r="H696" s="46"/>
    </row>
    <row r="697" ht="13.5">
      <c r="H697" s="46"/>
    </row>
    <row r="698" ht="13.5">
      <c r="H698" s="46"/>
    </row>
    <row r="699" ht="13.5">
      <c r="H699" s="46"/>
    </row>
    <row r="700" ht="13.5">
      <c r="H700" s="46"/>
    </row>
    <row r="701" ht="13.5">
      <c r="H701" s="46"/>
    </row>
    <row r="702" ht="13.5">
      <c r="H702" s="46"/>
    </row>
    <row r="703" ht="13.5">
      <c r="H703" s="46"/>
    </row>
    <row r="704" ht="13.5">
      <c r="H704" s="46"/>
    </row>
    <row r="705" ht="13.5">
      <c r="H705" s="46"/>
    </row>
    <row r="706" ht="13.5">
      <c r="H706" s="46"/>
    </row>
    <row r="707" ht="13.5">
      <c r="H707" s="46"/>
    </row>
    <row r="708" ht="13.5">
      <c r="H708" s="46"/>
    </row>
    <row r="709" ht="13.5">
      <c r="H709" s="46"/>
    </row>
    <row r="710" ht="13.5">
      <c r="H710" s="46"/>
    </row>
    <row r="711" ht="13.5">
      <c r="H711" s="46"/>
    </row>
    <row r="712" ht="13.5">
      <c r="H712" s="46"/>
    </row>
    <row r="713" ht="13.5">
      <c r="H713" s="46"/>
    </row>
    <row r="714" ht="13.5">
      <c r="H714" s="46"/>
    </row>
    <row r="715" ht="13.5">
      <c r="H715" s="46"/>
    </row>
    <row r="716" ht="13.5">
      <c r="H716" s="46"/>
    </row>
    <row r="717" ht="13.5">
      <c r="H717" s="46"/>
    </row>
    <row r="718" ht="13.5">
      <c r="H718" s="46"/>
    </row>
    <row r="719" ht="13.5">
      <c r="H719" s="46"/>
    </row>
    <row r="720" ht="13.5">
      <c r="H720" s="46"/>
    </row>
    <row r="721" ht="13.5">
      <c r="H721" s="46"/>
    </row>
    <row r="722" ht="13.5">
      <c r="H722" s="46"/>
    </row>
    <row r="723" ht="13.5">
      <c r="H723" s="46"/>
    </row>
    <row r="724" ht="13.5">
      <c r="H724" s="46"/>
    </row>
    <row r="725" ht="13.5">
      <c r="H725" s="46"/>
    </row>
    <row r="726" ht="13.5">
      <c r="H726" s="46"/>
    </row>
    <row r="727" ht="13.5">
      <c r="H727" s="46"/>
    </row>
    <row r="728" ht="13.5">
      <c r="H728" s="46"/>
    </row>
    <row r="729" ht="13.5">
      <c r="H729" s="46"/>
    </row>
    <row r="730" ht="13.5">
      <c r="H730" s="46"/>
    </row>
    <row r="731" ht="13.5">
      <c r="H731" s="46"/>
    </row>
    <row r="732" ht="13.5">
      <c r="H732" s="46"/>
    </row>
    <row r="733" ht="13.5">
      <c r="H733" s="46"/>
    </row>
    <row r="734" ht="13.5">
      <c r="H734" s="46"/>
    </row>
    <row r="735" ht="13.5">
      <c r="H735" s="46"/>
    </row>
    <row r="736" ht="13.5">
      <c r="H736" s="46"/>
    </row>
    <row r="737" ht="13.5">
      <c r="H737" s="46"/>
    </row>
    <row r="738" ht="13.5">
      <c r="H738" s="46"/>
    </row>
    <row r="739" ht="13.5">
      <c r="H739" s="46"/>
    </row>
    <row r="740" ht="13.5">
      <c r="H740" s="46"/>
    </row>
    <row r="741" ht="13.5">
      <c r="H741" s="46"/>
    </row>
    <row r="742" ht="13.5">
      <c r="H742" s="46"/>
    </row>
    <row r="743" ht="13.5">
      <c r="H743" s="46"/>
    </row>
    <row r="744" ht="13.5">
      <c r="H744" s="46"/>
    </row>
    <row r="745" ht="13.5">
      <c r="H745" s="46"/>
    </row>
    <row r="746" ht="13.5">
      <c r="H746" s="46"/>
    </row>
    <row r="747" ht="13.5">
      <c r="H747" s="46"/>
    </row>
    <row r="748" ht="13.5">
      <c r="H748" s="46"/>
    </row>
    <row r="749" ht="13.5">
      <c r="H749" s="46"/>
    </row>
    <row r="750" ht="13.5">
      <c r="H750" s="46"/>
    </row>
    <row r="751" ht="13.5">
      <c r="H751" s="46"/>
    </row>
    <row r="752" ht="13.5">
      <c r="H752" s="46"/>
    </row>
    <row r="753" ht="13.5">
      <c r="H753" s="46"/>
    </row>
    <row r="754" ht="13.5">
      <c r="H754" s="46"/>
    </row>
    <row r="755" ht="13.5">
      <c r="H755" s="46"/>
    </row>
    <row r="756" ht="13.5">
      <c r="H756" s="46"/>
    </row>
    <row r="757" ht="13.5">
      <c r="H757" s="46"/>
    </row>
    <row r="758" ht="13.5">
      <c r="H758" s="46"/>
    </row>
    <row r="759" ht="13.5">
      <c r="H759" s="46"/>
    </row>
    <row r="760" ht="13.5">
      <c r="H760" s="46"/>
    </row>
    <row r="761" ht="13.5">
      <c r="H761" s="46"/>
    </row>
    <row r="762" ht="13.5">
      <c r="H762" s="46"/>
    </row>
    <row r="763" ht="13.5">
      <c r="H763" s="46"/>
    </row>
    <row r="764" ht="13.5">
      <c r="H764" s="46"/>
    </row>
    <row r="765" ht="13.5">
      <c r="H765" s="46"/>
    </row>
    <row r="766" ht="13.5">
      <c r="H766" s="46"/>
    </row>
    <row r="767" ht="13.5">
      <c r="H767" s="46"/>
    </row>
    <row r="768" ht="13.5">
      <c r="H768" s="46"/>
    </row>
    <row r="769" ht="13.5">
      <c r="H769" s="46"/>
    </row>
    <row r="770" ht="13.5">
      <c r="H770" s="46"/>
    </row>
    <row r="771" ht="13.5">
      <c r="H771" s="46"/>
    </row>
    <row r="772" ht="13.5">
      <c r="H772" s="46"/>
    </row>
    <row r="773" ht="13.5">
      <c r="H773" s="46"/>
    </row>
    <row r="774" ht="13.5">
      <c r="H774" s="46"/>
    </row>
    <row r="775" ht="13.5">
      <c r="H775" s="46"/>
    </row>
    <row r="776" ht="13.5">
      <c r="H776" s="46"/>
    </row>
    <row r="777" ht="13.5">
      <c r="H777" s="46"/>
    </row>
    <row r="778" ht="13.5">
      <c r="H778" s="46"/>
    </row>
    <row r="779" ht="13.5">
      <c r="H779" s="46"/>
    </row>
    <row r="780" ht="13.5">
      <c r="H780" s="46"/>
    </row>
    <row r="781" ht="13.5">
      <c r="H781" s="46"/>
    </row>
    <row r="782" ht="13.5">
      <c r="H782" s="46"/>
    </row>
    <row r="783" ht="13.5">
      <c r="H783" s="46"/>
    </row>
    <row r="784" ht="13.5">
      <c r="H784" s="46"/>
    </row>
    <row r="785" ht="13.5">
      <c r="H785" s="46"/>
    </row>
    <row r="786" ht="13.5">
      <c r="H786" s="46"/>
    </row>
    <row r="787" ht="13.5">
      <c r="H787" s="46"/>
    </row>
    <row r="788" ht="13.5">
      <c r="H788" s="46"/>
    </row>
    <row r="789" ht="13.5">
      <c r="H789" s="46"/>
    </row>
    <row r="790" ht="13.5">
      <c r="H790" s="46"/>
    </row>
    <row r="791" ht="13.5">
      <c r="H791" s="46"/>
    </row>
    <row r="792" ht="13.5">
      <c r="H792" s="46"/>
    </row>
    <row r="793" ht="13.5">
      <c r="H793" s="46"/>
    </row>
    <row r="794" ht="13.5">
      <c r="H794" s="46"/>
    </row>
    <row r="795" ht="13.5">
      <c r="H795" s="46"/>
    </row>
    <row r="796" ht="13.5">
      <c r="H796" s="46"/>
    </row>
    <row r="797" ht="13.5">
      <c r="H797" s="46"/>
    </row>
    <row r="798" ht="13.5">
      <c r="H798" s="46"/>
    </row>
    <row r="799" ht="13.5">
      <c r="H799" s="46"/>
    </row>
    <row r="800" ht="13.5">
      <c r="H800" s="46"/>
    </row>
    <row r="801" ht="13.5">
      <c r="H801" s="46"/>
    </row>
    <row r="802" ht="13.5">
      <c r="H802" s="46"/>
    </row>
    <row r="803" ht="13.5">
      <c r="H803" s="46"/>
    </row>
    <row r="804" ht="13.5">
      <c r="H804" s="46"/>
    </row>
    <row r="805" ht="13.5">
      <c r="H805" s="46"/>
    </row>
    <row r="806" ht="13.5">
      <c r="H806" s="46"/>
    </row>
    <row r="807" ht="13.5">
      <c r="H807" s="46"/>
    </row>
    <row r="808" ht="13.5">
      <c r="H808" s="46"/>
    </row>
    <row r="809" ht="13.5">
      <c r="H809" s="46"/>
    </row>
    <row r="810" ht="13.5">
      <c r="H810" s="46"/>
    </row>
    <row r="811" ht="13.5">
      <c r="H811" s="46"/>
    </row>
    <row r="812" ht="13.5">
      <c r="H812" s="46"/>
    </row>
    <row r="813" ht="13.5">
      <c r="H813" s="46"/>
    </row>
    <row r="814" ht="13.5">
      <c r="H814" s="46"/>
    </row>
    <row r="815" ht="13.5">
      <c r="H815" s="46"/>
    </row>
    <row r="816" ht="13.5">
      <c r="H816" s="46"/>
    </row>
    <row r="817" ht="13.5">
      <c r="H817" s="46"/>
    </row>
    <row r="818" ht="13.5">
      <c r="H818" s="46"/>
    </row>
    <row r="819" ht="13.5">
      <c r="H819" s="46"/>
    </row>
    <row r="820" ht="13.5">
      <c r="H820" s="46"/>
    </row>
    <row r="821" ht="13.5">
      <c r="H821" s="46"/>
    </row>
    <row r="822" ht="13.5">
      <c r="H822" s="46"/>
    </row>
    <row r="823" ht="13.5">
      <c r="H823" s="46"/>
    </row>
    <row r="824" ht="13.5">
      <c r="H824" s="46"/>
    </row>
    <row r="825" ht="13.5">
      <c r="H825" s="46"/>
    </row>
    <row r="826" ht="13.5">
      <c r="H826" s="46"/>
    </row>
    <row r="827" ht="13.5">
      <c r="H827" s="46"/>
    </row>
    <row r="828" ht="13.5">
      <c r="H828" s="46"/>
    </row>
    <row r="829" ht="13.5">
      <c r="H829" s="46"/>
    </row>
    <row r="830" ht="13.5">
      <c r="H830" s="46"/>
    </row>
    <row r="831" ht="13.5">
      <c r="H831" s="46"/>
    </row>
    <row r="832" ht="13.5">
      <c r="H832" s="46"/>
    </row>
    <row r="833" ht="13.5">
      <c r="H833" s="46"/>
    </row>
    <row r="834" ht="13.5">
      <c r="H834" s="46"/>
    </row>
    <row r="835" ht="13.5">
      <c r="H835" s="46"/>
    </row>
    <row r="836" ht="13.5">
      <c r="H836" s="46"/>
    </row>
    <row r="837" ht="13.5">
      <c r="H837" s="46"/>
    </row>
    <row r="838" ht="13.5">
      <c r="H838" s="46"/>
    </row>
    <row r="839" ht="13.5">
      <c r="H839" s="46"/>
    </row>
    <row r="840" ht="13.5">
      <c r="H840" s="46"/>
    </row>
    <row r="841" ht="13.5">
      <c r="H841" s="46"/>
    </row>
    <row r="842" ht="13.5">
      <c r="H842" s="46"/>
    </row>
    <row r="843" ht="13.5">
      <c r="H843" s="46"/>
    </row>
    <row r="844" ht="13.5">
      <c r="H844" s="46"/>
    </row>
    <row r="845" ht="13.5">
      <c r="H845" s="46"/>
    </row>
    <row r="846" ht="13.5">
      <c r="H846" s="46"/>
    </row>
    <row r="847" ht="13.5">
      <c r="H847" s="46"/>
    </row>
    <row r="848" ht="13.5">
      <c r="H848" s="46"/>
    </row>
    <row r="849" ht="13.5">
      <c r="H849" s="46"/>
    </row>
    <row r="850" ht="13.5">
      <c r="H850" s="46"/>
    </row>
    <row r="851" ht="13.5">
      <c r="H851" s="46"/>
    </row>
    <row r="852" ht="13.5">
      <c r="H852" s="46"/>
    </row>
    <row r="853" ht="13.5">
      <c r="H853" s="46"/>
    </row>
    <row r="854" ht="13.5">
      <c r="H854" s="46"/>
    </row>
    <row r="855" ht="13.5">
      <c r="H855" s="46"/>
    </row>
    <row r="856" ht="13.5">
      <c r="H856" s="46"/>
    </row>
    <row r="857" ht="13.5">
      <c r="H857" s="46"/>
    </row>
    <row r="858" ht="13.5">
      <c r="H858" s="46"/>
    </row>
    <row r="859" ht="13.5">
      <c r="H859" s="46"/>
    </row>
    <row r="860" ht="13.5">
      <c r="H860" s="46"/>
    </row>
    <row r="861" ht="13.5">
      <c r="H861" s="46"/>
    </row>
    <row r="862" ht="13.5">
      <c r="H862" s="46"/>
    </row>
    <row r="863" ht="13.5">
      <c r="H863" s="46"/>
    </row>
    <row r="864" ht="13.5">
      <c r="H864" s="46"/>
    </row>
    <row r="865" ht="13.5">
      <c r="H865" s="46"/>
    </row>
    <row r="866" ht="13.5">
      <c r="H866" s="46"/>
    </row>
    <row r="867" ht="13.5">
      <c r="H867" s="46"/>
    </row>
    <row r="868" ht="13.5">
      <c r="H868" s="46"/>
    </row>
    <row r="869" ht="13.5">
      <c r="H869" s="46"/>
    </row>
    <row r="870" ht="13.5">
      <c r="H870" s="46"/>
    </row>
    <row r="871" ht="13.5">
      <c r="H871" s="46"/>
    </row>
    <row r="872" ht="13.5">
      <c r="H872" s="46"/>
    </row>
    <row r="873" ht="13.5">
      <c r="H873" s="46"/>
    </row>
    <row r="874" ht="13.5">
      <c r="H874" s="46"/>
    </row>
    <row r="875" ht="13.5">
      <c r="H875" s="46"/>
    </row>
    <row r="876" ht="13.5">
      <c r="H876" s="46"/>
    </row>
    <row r="877" ht="13.5">
      <c r="H877" s="46"/>
    </row>
    <row r="878" ht="13.5">
      <c r="H878" s="46"/>
    </row>
    <row r="879" ht="13.5">
      <c r="H879" s="46"/>
    </row>
    <row r="880" ht="13.5">
      <c r="H880" s="46"/>
    </row>
    <row r="881" ht="13.5">
      <c r="H881" s="46"/>
    </row>
    <row r="882" ht="13.5">
      <c r="H882" s="46"/>
    </row>
    <row r="883" ht="13.5">
      <c r="H883" s="46"/>
    </row>
    <row r="884" ht="13.5">
      <c r="H884" s="46"/>
    </row>
    <row r="885" ht="13.5">
      <c r="H885" s="46"/>
    </row>
    <row r="886" ht="13.5">
      <c r="H886" s="46"/>
    </row>
    <row r="887" ht="13.5">
      <c r="H887" s="46"/>
    </row>
    <row r="888" ht="13.5">
      <c r="H888" s="46"/>
    </row>
    <row r="889" ht="13.5">
      <c r="H889" s="46"/>
    </row>
    <row r="890" ht="13.5">
      <c r="H890" s="46"/>
    </row>
    <row r="891" ht="13.5">
      <c r="H891" s="46"/>
    </row>
    <row r="892" ht="13.5">
      <c r="H892" s="46"/>
    </row>
    <row r="893" ht="13.5">
      <c r="H893" s="46"/>
    </row>
    <row r="894" ht="13.5">
      <c r="H894" s="46"/>
    </row>
    <row r="895" ht="13.5">
      <c r="H895" s="46"/>
    </row>
    <row r="896" ht="13.5">
      <c r="H896" s="46"/>
    </row>
    <row r="897" ht="13.5">
      <c r="H897" s="46"/>
    </row>
    <row r="898" ht="13.5">
      <c r="H898" s="46"/>
    </row>
    <row r="899" ht="13.5">
      <c r="H899" s="46"/>
    </row>
    <row r="900" ht="13.5">
      <c r="H900" s="46"/>
    </row>
    <row r="901" ht="13.5">
      <c r="H901" s="46"/>
    </row>
    <row r="902" ht="13.5">
      <c r="H902" s="46"/>
    </row>
    <row r="903" ht="13.5">
      <c r="H903" s="46"/>
    </row>
    <row r="904" ht="13.5">
      <c r="H904" s="46"/>
    </row>
    <row r="905" ht="13.5">
      <c r="H905" s="46"/>
    </row>
    <row r="906" ht="13.5">
      <c r="H906" s="46"/>
    </row>
    <row r="907" ht="13.5">
      <c r="H907" s="46"/>
    </row>
    <row r="908" ht="13.5">
      <c r="H908" s="46"/>
    </row>
    <row r="909" ht="13.5">
      <c r="H909" s="46"/>
    </row>
    <row r="910" ht="13.5">
      <c r="H910" s="46"/>
    </row>
    <row r="911" ht="13.5">
      <c r="H911" s="46"/>
    </row>
    <row r="912" ht="13.5">
      <c r="H912" s="46"/>
    </row>
    <row r="913" ht="13.5">
      <c r="H913" s="46"/>
    </row>
    <row r="914" ht="13.5">
      <c r="H914" s="46"/>
    </row>
    <row r="915" ht="13.5">
      <c r="H915" s="46"/>
    </row>
    <row r="916" ht="13.5">
      <c r="H916" s="46"/>
    </row>
    <row r="917" ht="13.5">
      <c r="H917" s="46"/>
    </row>
    <row r="918" ht="13.5">
      <c r="H918" s="46"/>
    </row>
    <row r="919" ht="13.5">
      <c r="H919" s="46"/>
    </row>
    <row r="920" ht="13.5">
      <c r="H920" s="46"/>
    </row>
    <row r="921" ht="13.5">
      <c r="H921" s="46"/>
    </row>
    <row r="922" ht="13.5">
      <c r="H922" s="46"/>
    </row>
    <row r="923" ht="13.5">
      <c r="H923" s="46"/>
    </row>
    <row r="924" ht="13.5">
      <c r="H924" s="46"/>
    </row>
    <row r="925" ht="13.5">
      <c r="H925" s="46"/>
    </row>
    <row r="926" ht="13.5">
      <c r="H926" s="46"/>
    </row>
    <row r="927" ht="13.5">
      <c r="H927" s="46"/>
    </row>
    <row r="928" ht="13.5">
      <c r="H928" s="46"/>
    </row>
    <row r="929" ht="13.5">
      <c r="H929" s="46"/>
    </row>
    <row r="930" ht="13.5">
      <c r="H930" s="46"/>
    </row>
    <row r="931" ht="13.5">
      <c r="H931" s="46"/>
    </row>
    <row r="932" ht="13.5">
      <c r="H932" s="46"/>
    </row>
    <row r="933" ht="13.5">
      <c r="H933" s="46"/>
    </row>
    <row r="934" ht="13.5">
      <c r="H934" s="46"/>
    </row>
    <row r="935" ht="13.5">
      <c r="H935" s="46"/>
    </row>
    <row r="936" ht="13.5">
      <c r="H936" s="46"/>
    </row>
    <row r="937" ht="13.5">
      <c r="H937" s="46"/>
    </row>
    <row r="938" ht="13.5">
      <c r="H938" s="46"/>
    </row>
    <row r="939" ht="13.5">
      <c r="H939" s="46"/>
    </row>
    <row r="940" ht="13.5">
      <c r="H940" s="46"/>
    </row>
    <row r="941" ht="13.5">
      <c r="H941" s="46"/>
    </row>
    <row r="942" ht="13.5">
      <c r="H942" s="46"/>
    </row>
    <row r="943" ht="13.5">
      <c r="H943" s="46"/>
    </row>
    <row r="944" ht="13.5">
      <c r="H944" s="46"/>
    </row>
    <row r="945" ht="13.5">
      <c r="H945" s="46"/>
    </row>
    <row r="946" ht="13.5">
      <c r="H946" s="46"/>
    </row>
    <row r="947" ht="13.5">
      <c r="H947" s="46"/>
    </row>
    <row r="948" ht="13.5">
      <c r="H948" s="46"/>
    </row>
    <row r="949" ht="13.5">
      <c r="H949" s="46"/>
    </row>
    <row r="950" ht="13.5">
      <c r="H950" s="46"/>
    </row>
    <row r="951" ht="13.5">
      <c r="H951" s="46"/>
    </row>
    <row r="952" ht="13.5">
      <c r="H952" s="46"/>
    </row>
    <row r="953" ht="13.5">
      <c r="H953" s="46"/>
    </row>
    <row r="954" ht="13.5">
      <c r="H954" s="46"/>
    </row>
    <row r="955" ht="13.5">
      <c r="H955" s="46"/>
    </row>
    <row r="956" ht="13.5">
      <c r="H956" s="46"/>
    </row>
    <row r="957" ht="13.5">
      <c r="H957" s="46"/>
    </row>
    <row r="958" ht="13.5">
      <c r="H958" s="46"/>
    </row>
    <row r="959" ht="13.5">
      <c r="H959" s="46"/>
    </row>
    <row r="960" ht="13.5">
      <c r="H960" s="46"/>
    </row>
    <row r="961" ht="13.5">
      <c r="H961" s="46"/>
    </row>
    <row r="962" ht="13.5">
      <c r="H962" s="46"/>
    </row>
    <row r="963" ht="13.5">
      <c r="H963" s="46"/>
    </row>
    <row r="964" ht="13.5">
      <c r="H964" s="46"/>
    </row>
    <row r="965" ht="13.5">
      <c r="H965" s="46"/>
    </row>
    <row r="966" ht="13.5">
      <c r="H966" s="46"/>
    </row>
    <row r="967" ht="13.5">
      <c r="H967" s="46"/>
    </row>
    <row r="968" ht="13.5">
      <c r="H968" s="46"/>
    </row>
    <row r="969" ht="13.5">
      <c r="H969" s="46"/>
    </row>
    <row r="970" ht="13.5">
      <c r="H970" s="46"/>
    </row>
    <row r="971" ht="13.5">
      <c r="H971" s="46"/>
    </row>
    <row r="972" ht="13.5">
      <c r="H972" s="46"/>
    </row>
    <row r="973" ht="13.5">
      <c r="H973" s="46"/>
    </row>
    <row r="974" ht="13.5">
      <c r="H974" s="46"/>
    </row>
    <row r="975" ht="13.5">
      <c r="H975" s="46"/>
    </row>
    <row r="976" ht="13.5">
      <c r="H976" s="46"/>
    </row>
    <row r="977" ht="13.5">
      <c r="H977" s="46"/>
    </row>
    <row r="978" ht="13.5">
      <c r="H978" s="46"/>
    </row>
    <row r="979" ht="13.5">
      <c r="H979" s="46"/>
    </row>
    <row r="980" ht="13.5">
      <c r="H980" s="46"/>
    </row>
    <row r="981" ht="13.5">
      <c r="H981" s="46"/>
    </row>
    <row r="982" ht="13.5">
      <c r="H982" s="46"/>
    </row>
    <row r="983" ht="13.5">
      <c r="H983" s="46"/>
    </row>
    <row r="984" ht="13.5">
      <c r="H984" s="46"/>
    </row>
    <row r="985" ht="13.5">
      <c r="H985" s="46"/>
    </row>
    <row r="986" ht="13.5">
      <c r="H986" s="46"/>
    </row>
    <row r="987" ht="13.5">
      <c r="H987" s="46"/>
    </row>
    <row r="988" ht="13.5">
      <c r="H988" s="46"/>
    </row>
    <row r="989" ht="13.5">
      <c r="H989" s="46"/>
    </row>
    <row r="990" ht="13.5">
      <c r="H990" s="46"/>
    </row>
    <row r="991" ht="13.5">
      <c r="H991" s="46"/>
    </row>
    <row r="992" ht="13.5">
      <c r="H992" s="46"/>
    </row>
    <row r="993" ht="13.5">
      <c r="H993" s="46"/>
    </row>
    <row r="994" ht="13.5">
      <c r="H994" s="46"/>
    </row>
    <row r="995" ht="13.5">
      <c r="H995" s="46"/>
    </row>
    <row r="996" ht="13.5">
      <c r="H996" s="46"/>
    </row>
    <row r="997" ht="13.5">
      <c r="H997" s="46"/>
    </row>
    <row r="998" ht="13.5">
      <c r="H998" s="46"/>
    </row>
    <row r="999" ht="13.5">
      <c r="H999" s="46"/>
    </row>
    <row r="1000" ht="13.5">
      <c r="H1000" s="46"/>
    </row>
    <row r="1001" ht="13.5">
      <c r="H1001" s="46"/>
    </row>
    <row r="1002" ht="13.5">
      <c r="H1002" s="46"/>
    </row>
    <row r="1003" ht="13.5">
      <c r="H1003" s="46"/>
    </row>
    <row r="1004" ht="13.5">
      <c r="H1004" s="46"/>
    </row>
    <row r="1005" ht="13.5">
      <c r="H1005" s="46"/>
    </row>
    <row r="1006" ht="13.5">
      <c r="H1006" s="46"/>
    </row>
    <row r="1007" ht="13.5">
      <c r="H1007" s="46"/>
    </row>
    <row r="1008" ht="13.5">
      <c r="H1008" s="46"/>
    </row>
    <row r="1009" ht="13.5">
      <c r="H1009" s="46"/>
    </row>
    <row r="1010" ht="13.5">
      <c r="H1010" s="46"/>
    </row>
    <row r="1011" ht="13.5">
      <c r="H1011" s="46"/>
    </row>
    <row r="1012" ht="13.5">
      <c r="H1012" s="46"/>
    </row>
    <row r="1013" ht="13.5">
      <c r="H1013" s="46"/>
    </row>
    <row r="1014" ht="13.5">
      <c r="H1014" s="46"/>
    </row>
    <row r="1015" ht="13.5">
      <c r="H1015" s="46"/>
    </row>
    <row r="1016" ht="13.5">
      <c r="H1016" s="46"/>
    </row>
    <row r="1017" ht="13.5">
      <c r="H1017" s="46"/>
    </row>
    <row r="1018" ht="13.5">
      <c r="H1018" s="46"/>
    </row>
    <row r="1019" ht="13.5">
      <c r="H1019" s="46"/>
    </row>
    <row r="1020" ht="13.5">
      <c r="H1020" s="46"/>
    </row>
    <row r="1021" ht="13.5">
      <c r="H1021" s="46"/>
    </row>
    <row r="1022" ht="13.5">
      <c r="H1022" s="46"/>
    </row>
    <row r="1023" ht="13.5">
      <c r="H1023" s="46"/>
    </row>
    <row r="1024" ht="13.5">
      <c r="H1024" s="46"/>
    </row>
    <row r="1025" ht="13.5">
      <c r="H1025" s="46"/>
    </row>
    <row r="1026" ht="13.5">
      <c r="H1026" s="46"/>
    </row>
    <row r="1027" ht="13.5">
      <c r="H1027" s="46"/>
    </row>
    <row r="1028" ht="13.5">
      <c r="H1028" s="46"/>
    </row>
    <row r="1029" ht="13.5">
      <c r="H1029" s="46"/>
    </row>
    <row r="1030" ht="13.5">
      <c r="H1030" s="46"/>
    </row>
    <row r="1031" ht="13.5">
      <c r="H1031" s="46"/>
    </row>
    <row r="1032" ht="13.5">
      <c r="H1032" s="46"/>
    </row>
    <row r="1033" ht="13.5">
      <c r="H1033" s="46"/>
    </row>
    <row r="1034" ht="13.5">
      <c r="H1034" s="46"/>
    </row>
    <row r="1035" ht="13.5">
      <c r="H1035" s="46"/>
    </row>
    <row r="1036" ht="13.5">
      <c r="H1036" s="46"/>
    </row>
    <row r="1037" ht="13.5">
      <c r="H1037" s="46"/>
    </row>
    <row r="1038" ht="13.5">
      <c r="H1038" s="46"/>
    </row>
    <row r="1039" ht="13.5">
      <c r="H1039" s="46"/>
    </row>
    <row r="1040" ht="13.5">
      <c r="H1040" s="46"/>
    </row>
    <row r="1041" ht="13.5">
      <c r="H1041" s="46"/>
    </row>
    <row r="1042" ht="13.5">
      <c r="H1042" s="46"/>
    </row>
    <row r="1043" ht="13.5">
      <c r="H1043" s="46"/>
    </row>
    <row r="1044" ht="13.5">
      <c r="H1044" s="46"/>
    </row>
    <row r="1045" ht="13.5">
      <c r="H1045" s="46"/>
    </row>
    <row r="1046" ht="13.5">
      <c r="H1046" s="46"/>
    </row>
    <row r="1047" ht="13.5">
      <c r="H1047" s="46"/>
    </row>
    <row r="1048" ht="13.5">
      <c r="H1048" s="46"/>
    </row>
    <row r="1049" ht="13.5">
      <c r="H1049" s="46"/>
    </row>
    <row r="1050" ht="13.5">
      <c r="H1050" s="46"/>
    </row>
    <row r="1051" ht="13.5">
      <c r="H1051" s="46"/>
    </row>
    <row r="1052" ht="13.5">
      <c r="H1052" s="46"/>
    </row>
    <row r="1053" ht="13.5">
      <c r="H1053" s="46"/>
    </row>
    <row r="1054" ht="13.5">
      <c r="H1054" s="46"/>
    </row>
    <row r="1055" ht="13.5">
      <c r="H1055" s="46"/>
    </row>
    <row r="1056" ht="13.5">
      <c r="H1056" s="46"/>
    </row>
    <row r="1057" ht="13.5">
      <c r="H1057" s="46"/>
    </row>
    <row r="1058" ht="13.5">
      <c r="H1058" s="46"/>
    </row>
    <row r="1059" ht="13.5">
      <c r="H1059" s="46"/>
    </row>
    <row r="1060" ht="13.5">
      <c r="H1060" s="46"/>
    </row>
    <row r="1061" ht="13.5">
      <c r="H1061" s="46"/>
    </row>
    <row r="1062" ht="13.5">
      <c r="H1062" s="46"/>
    </row>
    <row r="1063" ht="13.5">
      <c r="H1063" s="46"/>
    </row>
    <row r="1064" ht="13.5">
      <c r="H1064" s="46"/>
    </row>
    <row r="1065" ht="13.5">
      <c r="H1065" s="46"/>
    </row>
    <row r="1066" ht="13.5">
      <c r="H1066" s="46"/>
    </row>
    <row r="1067" ht="13.5">
      <c r="H1067" s="46"/>
    </row>
    <row r="1068" ht="13.5">
      <c r="H1068" s="46"/>
    </row>
    <row r="1069" ht="13.5">
      <c r="H1069" s="46"/>
    </row>
    <row r="1070" ht="13.5">
      <c r="H1070" s="46"/>
    </row>
    <row r="1071" ht="13.5">
      <c r="H1071" s="46"/>
    </row>
    <row r="1072" ht="13.5">
      <c r="H1072" s="46"/>
    </row>
    <row r="1073" ht="13.5">
      <c r="H1073" s="46"/>
    </row>
    <row r="1074" ht="13.5">
      <c r="H1074" s="46"/>
    </row>
    <row r="1075" ht="13.5">
      <c r="H1075" s="46"/>
    </row>
    <row r="1076" ht="13.5">
      <c r="H1076" s="46"/>
    </row>
    <row r="1077" ht="13.5">
      <c r="H1077" s="46"/>
    </row>
    <row r="1078" ht="13.5">
      <c r="H1078" s="46"/>
    </row>
    <row r="1079" ht="13.5">
      <c r="H1079" s="46"/>
    </row>
    <row r="1080" ht="13.5">
      <c r="H1080" s="46"/>
    </row>
    <row r="1081" ht="13.5">
      <c r="H1081" s="46"/>
    </row>
    <row r="1082" ht="13.5">
      <c r="H1082" s="46"/>
    </row>
    <row r="1083" ht="13.5">
      <c r="H1083" s="46"/>
    </row>
    <row r="1084" ht="13.5">
      <c r="H1084" s="46"/>
    </row>
    <row r="1085" ht="13.5">
      <c r="H1085" s="46"/>
    </row>
    <row r="1086" ht="13.5">
      <c r="H1086" s="46"/>
    </row>
    <row r="1087" ht="13.5">
      <c r="H1087" s="46"/>
    </row>
    <row r="1088" ht="13.5">
      <c r="H1088" s="46"/>
    </row>
    <row r="1089" ht="13.5">
      <c r="H1089" s="46"/>
    </row>
    <row r="1090" ht="13.5">
      <c r="H1090" s="46"/>
    </row>
    <row r="1091" ht="13.5">
      <c r="H1091" s="46"/>
    </row>
    <row r="1092" ht="13.5">
      <c r="H1092" s="46"/>
    </row>
  </sheetData>
  <sheetProtection/>
  <mergeCells count="83">
    <mergeCell ref="B57:B58"/>
    <mergeCell ref="C57:D58"/>
    <mergeCell ref="E57:E58"/>
    <mergeCell ref="F57:F58"/>
    <mergeCell ref="V57:V58"/>
    <mergeCell ref="G57:G58"/>
    <mergeCell ref="H57:H58"/>
    <mergeCell ref="I57:T57"/>
    <mergeCell ref="U57:U58"/>
    <mergeCell ref="H34:H35"/>
    <mergeCell ref="I34:T34"/>
    <mergeCell ref="E53:F53"/>
    <mergeCell ref="G53:I53"/>
    <mergeCell ref="K53:M53"/>
    <mergeCell ref="B54:D55"/>
    <mergeCell ref="E54:F55"/>
    <mergeCell ref="L54:O55"/>
    <mergeCell ref="B30:D30"/>
    <mergeCell ref="E30:F30"/>
    <mergeCell ref="B16:B17"/>
    <mergeCell ref="C16:D17"/>
    <mergeCell ref="L31:O32"/>
    <mergeCell ref="B34:B35"/>
    <mergeCell ref="C34:D35"/>
    <mergeCell ref="E34:E35"/>
    <mergeCell ref="F34:F35"/>
    <mergeCell ref="G34:G35"/>
    <mergeCell ref="E16:E17"/>
    <mergeCell ref="F16:F17"/>
    <mergeCell ref="F12:I12"/>
    <mergeCell ref="J12:K12"/>
    <mergeCell ref="G30:I30"/>
    <mergeCell ref="K30:M30"/>
    <mergeCell ref="G16:G17"/>
    <mergeCell ref="H16:H17"/>
    <mergeCell ref="I16:T16"/>
    <mergeCell ref="C28:O28"/>
    <mergeCell ref="L12:M12"/>
    <mergeCell ref="U16:U17"/>
    <mergeCell ref="F14:I14"/>
    <mergeCell ref="J14:K14"/>
    <mergeCell ref="L14:M14"/>
    <mergeCell ref="Q13:Q14"/>
    <mergeCell ref="R13:S14"/>
    <mergeCell ref="U3:Y14"/>
    <mergeCell ref="L7:O7"/>
    <mergeCell ref="L8:O8"/>
    <mergeCell ref="B5:D6"/>
    <mergeCell ref="E5:F6"/>
    <mergeCell ref="Q5:Q6"/>
    <mergeCell ref="R5:S6"/>
    <mergeCell ref="L5:O5"/>
    <mergeCell ref="L6:O6"/>
    <mergeCell ref="B75:F75"/>
    <mergeCell ref="C2:O2"/>
    <mergeCell ref="B4:D4"/>
    <mergeCell ref="E4:F4"/>
    <mergeCell ref="G4:I4"/>
    <mergeCell ref="K4:M4"/>
    <mergeCell ref="B7:C7"/>
    <mergeCell ref="D7:F7"/>
    <mergeCell ref="B8:D8"/>
    <mergeCell ref="E8:F8"/>
    <mergeCell ref="W34:W35"/>
    <mergeCell ref="W57:W58"/>
    <mergeCell ref="K31:K32"/>
    <mergeCell ref="K54:K55"/>
    <mergeCell ref="U34:U35"/>
    <mergeCell ref="V34:V35"/>
    <mergeCell ref="C51:O51"/>
    <mergeCell ref="B53:D53"/>
    <mergeCell ref="B31:D32"/>
    <mergeCell ref="E31:F32"/>
    <mergeCell ref="L9:O9"/>
    <mergeCell ref="L10:O10"/>
    <mergeCell ref="AA3:AE14"/>
    <mergeCell ref="W16:W17"/>
    <mergeCell ref="V16:V17"/>
    <mergeCell ref="R4:S4"/>
    <mergeCell ref="R7:S7"/>
    <mergeCell ref="Q11:Q12"/>
    <mergeCell ref="R10:S10"/>
    <mergeCell ref="R11:S12"/>
  </mergeCells>
  <conditionalFormatting sqref="B5 B31 B54">
    <cfRule type="cellIs" priority="1" dxfId="4" operator="equal" stopIfTrue="1">
      <formula>0</formula>
    </cfRule>
  </conditionalFormatting>
  <printOptions/>
  <pageMargins left="0.75" right="0.75" top="1" bottom="1" header="0.512" footer="0.512"/>
  <pageSetup horizontalDpi="600" verticalDpi="600" orientation="landscape" paperSize="9" scale="66" r:id="rId2"/>
  <rowBreaks count="2" manualBreakCount="2">
    <brk id="27" max="255" man="1"/>
    <brk id="50" max="255" man="1"/>
  </rowBreaks>
  <colBreaks count="1" manualBreakCount="1">
    <brk id="31" min="1" max="7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八幡中学校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福知　敬高</dc:creator>
  <cp:keywords/>
  <dc:description/>
  <cp:lastModifiedBy>滋賀県教育委員会</cp:lastModifiedBy>
  <cp:lastPrinted>2017-05-19T01:55:49Z</cp:lastPrinted>
  <dcterms:created xsi:type="dcterms:W3CDTF">2006-09-14T00:23:53Z</dcterms:created>
  <dcterms:modified xsi:type="dcterms:W3CDTF">2018-09-10T07:44:28Z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